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tonfdn.sharepoint.com/sites/TeamStrategyandOps-BostonIndicators/Shared Documents/Boston Indicators/GBHRC 2022/"/>
    </mc:Choice>
  </mc:AlternateContent>
  <xr:revisionPtr revIDLastSave="679" documentId="11_AF5B24973D9274DAADD86C20F2F8E7A5D206C612" xr6:coauthVersionLast="47" xr6:coauthVersionMax="47" xr10:uidLastSave="{E2998543-530C-45B9-BAC9-A71DA158CC43}"/>
  <bookViews>
    <workbookView xWindow="-28920" yWindow="30" windowWidth="29040" windowHeight="15840" xr2:uid="{00000000-000D-0000-FFFF-FFFF00000000}"/>
  </bookViews>
  <sheets>
    <sheet name="Home" sheetId="8" r:id="rId1"/>
    <sheet name="Section 1" sheetId="1" r:id="rId2"/>
    <sheet name="Section 2" sheetId="2" r:id="rId3"/>
    <sheet name="Section 3" sheetId="3" r:id="rId4"/>
    <sheet name="Section 4" sheetId="4" r:id="rId5"/>
    <sheet name="Section 5" sheetId="6" r:id="rId6"/>
    <sheet name="Section 6" sheetId="5" r:id="rId7"/>
    <sheet name="Notes and Sources" sheetId="7" r:id="rId8"/>
  </sheets>
  <definedNames>
    <definedName name="_xlnm._FilterDatabase" localSheetId="1" hidden="1">'Section 1'!$A$1:$M$1</definedName>
    <definedName name="_xlnm._FilterDatabase" localSheetId="2" hidden="1">'Section 2'!$A$1:$L$148</definedName>
    <definedName name="_xlnm._FilterDatabase" localSheetId="3" hidden="1">'Section 3'!$A$1:$G$148</definedName>
    <definedName name="_xlnm._FilterDatabase" localSheetId="4" hidden="1">'Section 4'!$A$1:$D$148</definedName>
    <definedName name="_xlnm._FilterDatabase" localSheetId="5" hidden="1">'Section 5'!$A$1:$D$148</definedName>
    <definedName name="_xlnm._FilterDatabase" localSheetId="6" hidden="1">'Section 6'!$A$1:$E$148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2" i="3"/>
  <c r="B99" i="6"/>
  <c r="B28" i="6"/>
  <c r="B74" i="6"/>
  <c r="B66" i="6"/>
  <c r="B64" i="6"/>
  <c r="B86" i="6"/>
  <c r="B19" i="6"/>
  <c r="B83" i="6"/>
  <c r="B102" i="6"/>
  <c r="B60" i="6"/>
  <c r="B142" i="6"/>
  <c r="B122" i="6"/>
  <c r="B140" i="6"/>
  <c r="B43" i="6"/>
  <c r="B93" i="6"/>
  <c r="B34" i="6"/>
  <c r="B63" i="6"/>
  <c r="B14" i="6"/>
  <c r="B53" i="6"/>
  <c r="B51" i="6"/>
  <c r="B98" i="6"/>
  <c r="B115" i="6"/>
  <c r="B132" i="6"/>
  <c r="B41" i="6"/>
  <c r="B87" i="6"/>
  <c r="B70" i="6"/>
  <c r="B125" i="6"/>
  <c r="B46" i="6"/>
  <c r="B65" i="6"/>
  <c r="B10" i="6"/>
  <c r="B124" i="6"/>
  <c r="B143" i="6"/>
  <c r="B75" i="6"/>
  <c r="B69" i="6"/>
  <c r="B48" i="6"/>
  <c r="B114" i="6"/>
  <c r="B24" i="6"/>
  <c r="B133" i="6"/>
  <c r="B126" i="6"/>
  <c r="B79" i="6"/>
  <c r="B135" i="6"/>
  <c r="B18" i="6"/>
  <c r="B57" i="6"/>
  <c r="B35" i="6"/>
  <c r="B6" i="6"/>
  <c r="B148" i="6"/>
  <c r="B16" i="6"/>
  <c r="B112" i="6"/>
  <c r="B103" i="6"/>
  <c r="B76" i="6"/>
  <c r="B20" i="6"/>
  <c r="B40" i="6"/>
  <c r="B105" i="6"/>
  <c r="B85" i="6"/>
  <c r="B42" i="6"/>
  <c r="B104" i="6"/>
  <c r="B9" i="6"/>
  <c r="B77" i="6"/>
  <c r="B130" i="6"/>
  <c r="B39" i="6"/>
  <c r="B32" i="6"/>
  <c r="B146" i="6"/>
  <c r="B49" i="6"/>
  <c r="B116" i="6"/>
  <c r="B113" i="6"/>
  <c r="B59" i="6"/>
  <c r="B21" i="6"/>
  <c r="B129" i="6"/>
  <c r="B45" i="6"/>
  <c r="B95" i="6"/>
  <c r="B17" i="6"/>
  <c r="B97" i="6"/>
  <c r="B109" i="6"/>
  <c r="B131" i="6"/>
  <c r="B55" i="6"/>
  <c r="B27" i="6"/>
  <c r="B138" i="6"/>
  <c r="B67" i="6"/>
  <c r="B137" i="6"/>
  <c r="B13" i="6"/>
  <c r="B96" i="6"/>
  <c r="B7" i="6"/>
  <c r="B4" i="6"/>
  <c r="B111" i="6"/>
  <c r="B127" i="6"/>
  <c r="B36" i="6"/>
  <c r="B8" i="6"/>
  <c r="B100" i="6"/>
  <c r="B92" i="6"/>
  <c r="B94" i="6"/>
  <c r="B110" i="6"/>
  <c r="B68" i="6"/>
  <c r="B71" i="6"/>
  <c r="B89" i="6"/>
  <c r="B106" i="6"/>
  <c r="B61" i="6"/>
  <c r="B12" i="6"/>
  <c r="B108" i="6"/>
  <c r="B88" i="6"/>
  <c r="B123" i="6"/>
  <c r="B121" i="6"/>
  <c r="B128" i="6"/>
  <c r="B107" i="6"/>
  <c r="B44" i="6"/>
  <c r="B117" i="6"/>
  <c r="B37" i="6"/>
  <c r="B11" i="6"/>
  <c r="B73" i="6"/>
  <c r="B22" i="6"/>
  <c r="B144" i="6"/>
  <c r="B90" i="6"/>
  <c r="B84" i="6"/>
  <c r="B145" i="6"/>
  <c r="B38" i="6"/>
  <c r="B134" i="6"/>
  <c r="B56" i="6"/>
  <c r="B50" i="6"/>
  <c r="B78" i="6"/>
  <c r="B119" i="6"/>
  <c r="B29" i="6"/>
  <c r="B33" i="6"/>
  <c r="B101" i="6"/>
  <c r="B139" i="6"/>
  <c r="B58" i="6"/>
  <c r="B3" i="6"/>
  <c r="B54" i="6"/>
  <c r="B15" i="6"/>
  <c r="B5" i="6"/>
  <c r="B47" i="6"/>
  <c r="B30" i="6"/>
  <c r="B120" i="6"/>
  <c r="B136" i="6"/>
  <c r="B2" i="6"/>
  <c r="B26" i="6"/>
  <c r="B25" i="6"/>
  <c r="B52" i="6"/>
  <c r="B82" i="6"/>
  <c r="B91" i="6"/>
  <c r="B118" i="6"/>
  <c r="B141" i="6"/>
  <c r="B72" i="6"/>
  <c r="B147" i="6"/>
  <c r="B23" i="6"/>
  <c r="B31" i="6"/>
  <c r="B80" i="6"/>
  <c r="B62" i="6"/>
  <c r="B81" i="6"/>
  <c r="B99" i="5"/>
  <c r="B28" i="5"/>
  <c r="B74" i="5"/>
  <c r="B66" i="5"/>
  <c r="B64" i="5"/>
  <c r="B86" i="5"/>
  <c r="B19" i="5"/>
  <c r="B83" i="5"/>
  <c r="B102" i="5"/>
  <c r="B60" i="5"/>
  <c r="B142" i="5"/>
  <c r="B122" i="5"/>
  <c r="B140" i="5"/>
  <c r="B43" i="5"/>
  <c r="B93" i="5"/>
  <c r="B34" i="5"/>
  <c r="B63" i="5"/>
  <c r="B14" i="5"/>
  <c r="B53" i="5"/>
  <c r="B51" i="5"/>
  <c r="B98" i="5"/>
  <c r="B115" i="5"/>
  <c r="B132" i="5"/>
  <c r="B41" i="5"/>
  <c r="B87" i="5"/>
  <c r="B70" i="5"/>
  <c r="B125" i="5"/>
  <c r="B46" i="5"/>
  <c r="B65" i="5"/>
  <c r="B10" i="5"/>
  <c r="B124" i="5"/>
  <c r="B143" i="5"/>
  <c r="B75" i="5"/>
  <c r="B69" i="5"/>
  <c r="B48" i="5"/>
  <c r="B114" i="5"/>
  <c r="B24" i="5"/>
  <c r="B133" i="5"/>
  <c r="B126" i="5"/>
  <c r="B79" i="5"/>
  <c r="B135" i="5"/>
  <c r="B18" i="5"/>
  <c r="B57" i="5"/>
  <c r="B35" i="5"/>
  <c r="B6" i="5"/>
  <c r="B148" i="5"/>
  <c r="B16" i="5"/>
  <c r="B112" i="5"/>
  <c r="B103" i="5"/>
  <c r="B76" i="5"/>
  <c r="B20" i="5"/>
  <c r="B40" i="5"/>
  <c r="B105" i="5"/>
  <c r="B85" i="5"/>
  <c r="B42" i="5"/>
  <c r="B104" i="5"/>
  <c r="B9" i="5"/>
  <c r="B77" i="5"/>
  <c r="B130" i="5"/>
  <c r="B39" i="5"/>
  <c r="B32" i="5"/>
  <c r="B146" i="5"/>
  <c r="B49" i="5"/>
  <c r="B116" i="5"/>
  <c r="B113" i="5"/>
  <c r="B59" i="5"/>
  <c r="B21" i="5"/>
  <c r="B129" i="5"/>
  <c r="B45" i="5"/>
  <c r="B95" i="5"/>
  <c r="B17" i="5"/>
  <c r="B97" i="5"/>
  <c r="B109" i="5"/>
  <c r="B131" i="5"/>
  <c r="B55" i="5"/>
  <c r="B27" i="5"/>
  <c r="B138" i="5"/>
  <c r="B67" i="5"/>
  <c r="B137" i="5"/>
  <c r="B13" i="5"/>
  <c r="B96" i="5"/>
  <c r="B7" i="5"/>
  <c r="B4" i="5"/>
  <c r="B111" i="5"/>
  <c r="B127" i="5"/>
  <c r="B36" i="5"/>
  <c r="B8" i="5"/>
  <c r="B100" i="5"/>
  <c r="B92" i="5"/>
  <c r="B94" i="5"/>
  <c r="B110" i="5"/>
  <c r="B68" i="5"/>
  <c r="B71" i="5"/>
  <c r="B89" i="5"/>
  <c r="B106" i="5"/>
  <c r="B61" i="5"/>
  <c r="B12" i="5"/>
  <c r="B108" i="5"/>
  <c r="B88" i="5"/>
  <c r="B123" i="5"/>
  <c r="B121" i="5"/>
  <c r="B128" i="5"/>
  <c r="B107" i="5"/>
  <c r="B44" i="5"/>
  <c r="B117" i="5"/>
  <c r="B37" i="5"/>
  <c r="B11" i="5"/>
  <c r="B73" i="5"/>
  <c r="B22" i="5"/>
  <c r="B144" i="5"/>
  <c r="B90" i="5"/>
  <c r="B84" i="5"/>
  <c r="B145" i="5"/>
  <c r="B38" i="5"/>
  <c r="B134" i="5"/>
  <c r="B56" i="5"/>
  <c r="B50" i="5"/>
  <c r="B78" i="5"/>
  <c r="B119" i="5"/>
  <c r="B29" i="5"/>
  <c r="B33" i="5"/>
  <c r="B101" i="5"/>
  <c r="B139" i="5"/>
  <c r="B58" i="5"/>
  <c r="B3" i="5"/>
  <c r="B54" i="5"/>
  <c r="B15" i="5"/>
  <c r="B5" i="5"/>
  <c r="B47" i="5"/>
  <c r="B30" i="5"/>
  <c r="B120" i="5"/>
  <c r="B136" i="5"/>
  <c r="B2" i="5"/>
  <c r="B26" i="5"/>
  <c r="B25" i="5"/>
  <c r="B52" i="5"/>
  <c r="B82" i="5"/>
  <c r="B91" i="5"/>
  <c r="B118" i="5"/>
  <c r="B141" i="5"/>
  <c r="B72" i="5"/>
  <c r="B147" i="5"/>
  <c r="B23" i="5"/>
  <c r="B31" i="5"/>
  <c r="B80" i="5"/>
  <c r="B62" i="5"/>
  <c r="B81" i="5"/>
  <c r="B99" i="4"/>
  <c r="B28" i="4"/>
  <c r="B74" i="4"/>
  <c r="B66" i="4"/>
  <c r="B64" i="4"/>
  <c r="B86" i="4"/>
  <c r="B19" i="4"/>
  <c r="B83" i="4"/>
  <c r="B102" i="4"/>
  <c r="B60" i="4"/>
  <c r="B142" i="4"/>
  <c r="B122" i="4"/>
  <c r="B140" i="4"/>
  <c r="B43" i="4"/>
  <c r="B93" i="4"/>
  <c r="B34" i="4"/>
  <c r="B63" i="4"/>
  <c r="B14" i="4"/>
  <c r="B53" i="4"/>
  <c r="B51" i="4"/>
  <c r="B98" i="4"/>
  <c r="B115" i="4"/>
  <c r="B132" i="4"/>
  <c r="B41" i="4"/>
  <c r="B87" i="4"/>
  <c r="B70" i="4"/>
  <c r="B125" i="4"/>
  <c r="B46" i="4"/>
  <c r="B65" i="4"/>
  <c r="B10" i="4"/>
  <c r="B124" i="4"/>
  <c r="B143" i="4"/>
  <c r="B75" i="4"/>
  <c r="B69" i="4"/>
  <c r="B48" i="4"/>
  <c r="B114" i="4"/>
  <c r="B24" i="4"/>
  <c r="B133" i="4"/>
  <c r="B126" i="4"/>
  <c r="B79" i="4"/>
  <c r="B135" i="4"/>
  <c r="B18" i="4"/>
  <c r="B57" i="4"/>
  <c r="B35" i="4"/>
  <c r="B6" i="4"/>
  <c r="B148" i="4"/>
  <c r="B16" i="4"/>
  <c r="B112" i="4"/>
  <c r="B103" i="4"/>
  <c r="B76" i="4"/>
  <c r="B20" i="4"/>
  <c r="B40" i="4"/>
  <c r="B105" i="4"/>
  <c r="B85" i="4"/>
  <c r="B42" i="4"/>
  <c r="B104" i="4"/>
  <c r="B9" i="4"/>
  <c r="B77" i="4"/>
  <c r="B130" i="4"/>
  <c r="B39" i="4"/>
  <c r="B32" i="4"/>
  <c r="B146" i="4"/>
  <c r="B49" i="4"/>
  <c r="B116" i="4"/>
  <c r="B113" i="4"/>
  <c r="B59" i="4"/>
  <c r="B21" i="4"/>
  <c r="B129" i="4"/>
  <c r="B45" i="4"/>
  <c r="B95" i="4"/>
  <c r="B17" i="4"/>
  <c r="B97" i="4"/>
  <c r="B109" i="4"/>
  <c r="B131" i="4"/>
  <c r="B55" i="4"/>
  <c r="B27" i="4"/>
  <c r="B138" i="4"/>
  <c r="B67" i="4"/>
  <c r="B137" i="4"/>
  <c r="B13" i="4"/>
  <c r="B96" i="4"/>
  <c r="B7" i="4"/>
  <c r="B4" i="4"/>
  <c r="B111" i="4"/>
  <c r="B127" i="4"/>
  <c r="B36" i="4"/>
  <c r="B8" i="4"/>
  <c r="B100" i="4"/>
  <c r="B92" i="4"/>
  <c r="B94" i="4"/>
  <c r="B110" i="4"/>
  <c r="B68" i="4"/>
  <c r="B71" i="4"/>
  <c r="B89" i="4"/>
  <c r="B106" i="4"/>
  <c r="B61" i="4"/>
  <c r="B12" i="4"/>
  <c r="B108" i="4"/>
  <c r="B88" i="4"/>
  <c r="B123" i="4"/>
  <c r="B121" i="4"/>
  <c r="B128" i="4"/>
  <c r="B107" i="4"/>
  <c r="B44" i="4"/>
  <c r="B117" i="4"/>
  <c r="B37" i="4"/>
  <c r="B11" i="4"/>
  <c r="B73" i="4"/>
  <c r="B22" i="4"/>
  <c r="B144" i="4"/>
  <c r="B90" i="4"/>
  <c r="B84" i="4"/>
  <c r="B145" i="4"/>
  <c r="B38" i="4"/>
  <c r="B134" i="4"/>
  <c r="B56" i="4"/>
  <c r="B50" i="4"/>
  <c r="B78" i="4"/>
  <c r="B119" i="4"/>
  <c r="B29" i="4"/>
  <c r="B33" i="4"/>
  <c r="B101" i="4"/>
  <c r="B139" i="4"/>
  <c r="B58" i="4"/>
  <c r="B3" i="4"/>
  <c r="B54" i="4"/>
  <c r="B15" i="4"/>
  <c r="B5" i="4"/>
  <c r="B47" i="4"/>
  <c r="B30" i="4"/>
  <c r="B120" i="4"/>
  <c r="B136" i="4"/>
  <c r="B2" i="4"/>
  <c r="B26" i="4"/>
  <c r="B25" i="4"/>
  <c r="B52" i="4"/>
  <c r="B82" i="4"/>
  <c r="B91" i="4"/>
  <c r="B118" i="4"/>
  <c r="B141" i="4"/>
  <c r="B72" i="4"/>
  <c r="B147" i="4"/>
  <c r="B23" i="4"/>
  <c r="B31" i="4"/>
  <c r="B80" i="4"/>
  <c r="B62" i="4"/>
  <c r="B81" i="4"/>
  <c r="B99" i="3"/>
  <c r="B28" i="3"/>
  <c r="B74" i="3"/>
  <c r="B66" i="3"/>
  <c r="B64" i="3"/>
  <c r="B86" i="3"/>
  <c r="B19" i="3"/>
  <c r="B83" i="3"/>
  <c r="B102" i="3"/>
  <c r="B60" i="3"/>
  <c r="B142" i="3"/>
  <c r="B122" i="3"/>
  <c r="B140" i="3"/>
  <c r="B43" i="3"/>
  <c r="B93" i="3"/>
  <c r="B34" i="3"/>
  <c r="B63" i="3"/>
  <c r="B14" i="3"/>
  <c r="B53" i="3"/>
  <c r="B51" i="3"/>
  <c r="B98" i="3"/>
  <c r="B115" i="3"/>
  <c r="B132" i="3"/>
  <c r="B41" i="3"/>
  <c r="B87" i="3"/>
  <c r="B70" i="3"/>
  <c r="B125" i="3"/>
  <c r="B46" i="3"/>
  <c r="B65" i="3"/>
  <c r="B10" i="3"/>
  <c r="B124" i="3"/>
  <c r="B143" i="3"/>
  <c r="B75" i="3"/>
  <c r="B69" i="3"/>
  <c r="B48" i="3"/>
  <c r="B114" i="3"/>
  <c r="B24" i="3"/>
  <c r="B133" i="3"/>
  <c r="B126" i="3"/>
  <c r="B79" i="3"/>
  <c r="B135" i="3"/>
  <c r="B18" i="3"/>
  <c r="B57" i="3"/>
  <c r="B35" i="3"/>
  <c r="B6" i="3"/>
  <c r="B148" i="3"/>
  <c r="B16" i="3"/>
  <c r="B112" i="3"/>
  <c r="B103" i="3"/>
  <c r="B76" i="3"/>
  <c r="B20" i="3"/>
  <c r="B40" i="3"/>
  <c r="B105" i="3"/>
  <c r="B85" i="3"/>
  <c r="B42" i="3"/>
  <c r="B104" i="3"/>
  <c r="B9" i="3"/>
  <c r="B77" i="3"/>
  <c r="B130" i="3"/>
  <c r="B39" i="3"/>
  <c r="B32" i="3"/>
  <c r="B146" i="3"/>
  <c r="B49" i="3"/>
  <c r="B116" i="3"/>
  <c r="B113" i="3"/>
  <c r="B59" i="3"/>
  <c r="B21" i="3"/>
  <c r="B129" i="3"/>
  <c r="B45" i="3"/>
  <c r="B95" i="3"/>
  <c r="B17" i="3"/>
  <c r="B97" i="3"/>
  <c r="B109" i="3"/>
  <c r="B131" i="3"/>
  <c r="B55" i="3"/>
  <c r="B27" i="3"/>
  <c r="B138" i="3"/>
  <c r="B67" i="3"/>
  <c r="B137" i="3"/>
  <c r="B13" i="3"/>
  <c r="B96" i="3"/>
  <c r="B7" i="3"/>
  <c r="B4" i="3"/>
  <c r="B111" i="3"/>
  <c r="B127" i="3"/>
  <c r="B36" i="3"/>
  <c r="B8" i="3"/>
  <c r="B100" i="3"/>
  <c r="B92" i="3"/>
  <c r="B94" i="3"/>
  <c r="B110" i="3"/>
  <c r="B68" i="3"/>
  <c r="B71" i="3"/>
  <c r="B89" i="3"/>
  <c r="B106" i="3"/>
  <c r="B61" i="3"/>
  <c r="B12" i="3"/>
  <c r="B108" i="3"/>
  <c r="B88" i="3"/>
  <c r="B123" i="3"/>
  <c r="B121" i="3"/>
  <c r="B128" i="3"/>
  <c r="B107" i="3"/>
  <c r="B44" i="3"/>
  <c r="B117" i="3"/>
  <c r="B37" i="3"/>
  <c r="B11" i="3"/>
  <c r="B73" i="3"/>
  <c r="B22" i="3"/>
  <c r="B144" i="3"/>
  <c r="B90" i="3"/>
  <c r="B84" i="3"/>
  <c r="B145" i="3"/>
  <c r="B38" i="3"/>
  <c r="B134" i="3"/>
  <c r="B56" i="3"/>
  <c r="B50" i="3"/>
  <c r="B78" i="3"/>
  <c r="B119" i="3"/>
  <c r="B29" i="3"/>
  <c r="B33" i="3"/>
  <c r="B101" i="3"/>
  <c r="B139" i="3"/>
  <c r="B58" i="3"/>
  <c r="B3" i="3"/>
  <c r="B54" i="3"/>
  <c r="B15" i="3"/>
  <c r="B5" i="3"/>
  <c r="B47" i="3"/>
  <c r="B30" i="3"/>
  <c r="B120" i="3"/>
  <c r="B136" i="3"/>
  <c r="B2" i="3"/>
  <c r="B26" i="3"/>
  <c r="B25" i="3"/>
  <c r="B52" i="3"/>
  <c r="B82" i="3"/>
  <c r="B91" i="3"/>
  <c r="B118" i="3"/>
  <c r="B141" i="3"/>
  <c r="B72" i="3"/>
  <c r="B147" i="3"/>
  <c r="B23" i="3"/>
  <c r="B31" i="3"/>
  <c r="B80" i="3"/>
  <c r="B62" i="3"/>
  <c r="B81" i="3"/>
  <c r="B62" i="2"/>
  <c r="B80" i="2"/>
  <c r="B31" i="2"/>
  <c r="B23" i="2"/>
  <c r="B147" i="2"/>
  <c r="B72" i="2"/>
  <c r="B141" i="2"/>
  <c r="B118" i="2"/>
  <c r="B91" i="2"/>
  <c r="B82" i="2"/>
  <c r="B52" i="2"/>
  <c r="B25" i="2"/>
  <c r="B26" i="2"/>
  <c r="B2" i="2"/>
  <c r="B136" i="2"/>
  <c r="B120" i="2"/>
  <c r="B30" i="2"/>
  <c r="B47" i="2"/>
  <c r="B5" i="2"/>
  <c r="B15" i="2"/>
  <c r="B54" i="2"/>
  <c r="B3" i="2"/>
  <c r="B58" i="2"/>
  <c r="B139" i="2"/>
  <c r="B101" i="2"/>
  <c r="B33" i="2"/>
  <c r="B29" i="2"/>
  <c r="B119" i="2"/>
  <c r="B78" i="2"/>
  <c r="B50" i="2"/>
  <c r="B56" i="2"/>
  <c r="B134" i="2"/>
  <c r="B38" i="2"/>
  <c r="B145" i="2"/>
  <c r="B84" i="2"/>
  <c r="B90" i="2"/>
  <c r="B144" i="2"/>
  <c r="B22" i="2"/>
  <c r="B73" i="2"/>
  <c r="B11" i="2"/>
  <c r="B37" i="2"/>
  <c r="B117" i="2"/>
  <c r="B44" i="2"/>
  <c r="B107" i="2"/>
  <c r="B128" i="2"/>
  <c r="B121" i="2"/>
  <c r="B123" i="2"/>
  <c r="B88" i="2"/>
  <c r="B108" i="2"/>
  <c r="B12" i="2"/>
  <c r="B61" i="2"/>
  <c r="B106" i="2"/>
  <c r="B89" i="2"/>
  <c r="B71" i="2"/>
  <c r="B68" i="2"/>
  <c r="B110" i="2"/>
  <c r="B94" i="2"/>
  <c r="B92" i="2"/>
  <c r="B100" i="2"/>
  <c r="B8" i="2"/>
  <c r="B36" i="2"/>
  <c r="B127" i="2"/>
  <c r="B111" i="2"/>
  <c r="B4" i="2"/>
  <c r="B7" i="2"/>
  <c r="B96" i="2"/>
  <c r="B13" i="2"/>
  <c r="B137" i="2"/>
  <c r="B67" i="2"/>
  <c r="B138" i="2"/>
  <c r="B27" i="2"/>
  <c r="B55" i="2"/>
  <c r="B131" i="2"/>
  <c r="B109" i="2"/>
  <c r="B97" i="2"/>
  <c r="B17" i="2"/>
  <c r="B95" i="2"/>
  <c r="B45" i="2"/>
  <c r="B129" i="2"/>
  <c r="B21" i="2"/>
  <c r="B59" i="2"/>
  <c r="B113" i="2"/>
  <c r="B116" i="2"/>
  <c r="B49" i="2"/>
  <c r="B146" i="2"/>
  <c r="B32" i="2"/>
  <c r="B39" i="2"/>
  <c r="B130" i="2"/>
  <c r="B77" i="2"/>
  <c r="B9" i="2"/>
  <c r="B104" i="2"/>
  <c r="B42" i="2"/>
  <c r="B85" i="2"/>
  <c r="B105" i="2"/>
  <c r="B40" i="2"/>
  <c r="B20" i="2"/>
  <c r="B76" i="2"/>
  <c r="B103" i="2"/>
  <c r="B112" i="2"/>
  <c r="B16" i="2"/>
  <c r="B148" i="2"/>
  <c r="B6" i="2"/>
  <c r="B35" i="2"/>
  <c r="B57" i="2"/>
  <c r="B18" i="2"/>
  <c r="B135" i="2"/>
  <c r="B79" i="2"/>
  <c r="B126" i="2"/>
  <c r="B133" i="2"/>
  <c r="B24" i="2"/>
  <c r="B114" i="2"/>
  <c r="B48" i="2"/>
  <c r="B69" i="2"/>
  <c r="B75" i="2"/>
  <c r="B143" i="2"/>
  <c r="B124" i="2"/>
  <c r="B10" i="2"/>
  <c r="B65" i="2"/>
  <c r="B46" i="2"/>
  <c r="B125" i="2"/>
  <c r="B70" i="2"/>
  <c r="B87" i="2"/>
  <c r="B41" i="2"/>
  <c r="B132" i="2"/>
  <c r="B115" i="2"/>
  <c r="B98" i="2"/>
  <c r="B51" i="2"/>
  <c r="B53" i="2"/>
  <c r="B14" i="2"/>
  <c r="B63" i="2"/>
  <c r="B34" i="2"/>
  <c r="B93" i="2"/>
  <c r="B43" i="2"/>
  <c r="B140" i="2"/>
  <c r="B122" i="2"/>
  <c r="B142" i="2"/>
  <c r="B60" i="2"/>
  <c r="B102" i="2"/>
  <c r="B83" i="2"/>
  <c r="B19" i="2"/>
  <c r="B86" i="2"/>
  <c r="B64" i="2"/>
  <c r="B66" i="2"/>
  <c r="B74" i="2"/>
  <c r="B28" i="2"/>
  <c r="B99" i="2"/>
  <c r="B81" i="2"/>
  <c r="L31" i="2"/>
  <c r="L23" i="2"/>
  <c r="L141" i="2"/>
  <c r="L118" i="2"/>
  <c r="L25" i="2"/>
  <c r="L2" i="2"/>
  <c r="L120" i="2"/>
  <c r="L5" i="2"/>
  <c r="L15" i="2"/>
  <c r="L3" i="2"/>
  <c r="L58" i="2"/>
  <c r="L119" i="2"/>
  <c r="L134" i="2"/>
  <c r="L145" i="2"/>
  <c r="L84" i="2"/>
  <c r="L90" i="2"/>
  <c r="L73" i="2"/>
  <c r="L11" i="2"/>
  <c r="L107" i="2"/>
  <c r="L88" i="2"/>
  <c r="L12" i="2"/>
  <c r="L61" i="2"/>
  <c r="L68" i="2"/>
  <c r="L110" i="2"/>
  <c r="L8" i="2"/>
  <c r="L4" i="2"/>
  <c r="L96" i="2"/>
  <c r="L13" i="2"/>
  <c r="L137" i="2"/>
  <c r="L27" i="2"/>
  <c r="L55" i="2"/>
  <c r="L17" i="2"/>
  <c r="L21" i="2"/>
  <c r="L113" i="2"/>
  <c r="L116" i="2"/>
  <c r="L39" i="2"/>
  <c r="L130" i="2"/>
  <c r="L42" i="2"/>
  <c r="L20" i="2"/>
  <c r="L103" i="2"/>
  <c r="L112" i="2"/>
  <c r="L16" i="2"/>
  <c r="L35" i="2"/>
  <c r="L57" i="2"/>
  <c r="L126" i="2"/>
  <c r="L48" i="2"/>
  <c r="L75" i="2"/>
  <c r="L143" i="2"/>
  <c r="L46" i="2"/>
  <c r="L125" i="2"/>
  <c r="L132" i="2"/>
  <c r="L53" i="2"/>
  <c r="L63" i="2"/>
  <c r="L34" i="2"/>
  <c r="L93" i="2"/>
  <c r="L122" i="2"/>
  <c r="L142" i="2"/>
  <c r="L19" i="2"/>
  <c r="L74" i="2"/>
  <c r="L99" i="2"/>
  <c r="L62" i="2"/>
  <c r="L80" i="2"/>
  <c r="J62" i="2"/>
  <c r="J80" i="2"/>
  <c r="J31" i="2"/>
  <c r="J23" i="2"/>
  <c r="J147" i="2"/>
  <c r="L147" i="2"/>
  <c r="J72" i="2"/>
  <c r="L72" i="2"/>
  <c r="J141" i="2"/>
  <c r="J118" i="2"/>
  <c r="J91" i="2"/>
  <c r="L91" i="2"/>
  <c r="J82" i="2"/>
  <c r="L82" i="2"/>
  <c r="J52" i="2"/>
  <c r="J25" i="2"/>
  <c r="J26" i="2"/>
  <c r="L26" i="2"/>
  <c r="J2" i="2"/>
  <c r="J136" i="2"/>
  <c r="J120" i="2"/>
  <c r="J30" i="2"/>
  <c r="L30" i="2"/>
  <c r="J47" i="2"/>
  <c r="L47" i="2"/>
  <c r="J5" i="2"/>
  <c r="J15" i="2"/>
  <c r="J54" i="2"/>
  <c r="L54" i="2"/>
  <c r="J3" i="2"/>
  <c r="J58" i="2"/>
  <c r="J139" i="2"/>
  <c r="L139" i="2"/>
  <c r="J101" i="2"/>
  <c r="L101" i="2"/>
  <c r="J33" i="2"/>
  <c r="L33" i="2"/>
  <c r="J29" i="2"/>
  <c r="J119" i="2"/>
  <c r="J78" i="2"/>
  <c r="L78" i="2"/>
  <c r="J50" i="2"/>
  <c r="L50" i="2"/>
  <c r="J56" i="2"/>
  <c r="J134" i="2"/>
  <c r="J38" i="2"/>
  <c r="L38" i="2"/>
  <c r="J145" i="2"/>
  <c r="J84" i="2"/>
  <c r="J90" i="2"/>
  <c r="J144" i="2"/>
  <c r="L144" i="2"/>
  <c r="J22" i="2"/>
  <c r="L22" i="2"/>
  <c r="J73" i="2"/>
  <c r="J11" i="2"/>
  <c r="J37" i="2"/>
  <c r="L37" i="2"/>
  <c r="J117" i="2"/>
  <c r="L117" i="2"/>
  <c r="J44" i="2"/>
  <c r="J107" i="2"/>
  <c r="J128" i="2"/>
  <c r="L128" i="2"/>
  <c r="J121" i="2"/>
  <c r="J123" i="2"/>
  <c r="J88" i="2"/>
  <c r="J108" i="2"/>
  <c r="L108" i="2"/>
  <c r="J12" i="2"/>
  <c r="J61" i="2"/>
  <c r="J106" i="2"/>
  <c r="L106" i="2"/>
  <c r="J89" i="2"/>
  <c r="L89" i="2"/>
  <c r="J71" i="2"/>
  <c r="J68" i="2"/>
  <c r="J110" i="2"/>
  <c r="J94" i="2"/>
  <c r="L94" i="2"/>
  <c r="J92" i="2"/>
  <c r="J100" i="2"/>
  <c r="J8" i="2"/>
  <c r="J36" i="2"/>
  <c r="L36" i="2"/>
  <c r="J127" i="2"/>
  <c r="J111" i="2"/>
  <c r="J4" i="2"/>
  <c r="J7" i="2"/>
  <c r="L7" i="2"/>
  <c r="J96" i="2"/>
  <c r="J13" i="2"/>
  <c r="J137" i="2"/>
  <c r="J67" i="2"/>
  <c r="L67" i="2"/>
  <c r="J138" i="2"/>
  <c r="J27" i="2"/>
  <c r="J55" i="2"/>
  <c r="J131" i="2"/>
  <c r="L131" i="2"/>
  <c r="J109" i="2"/>
  <c r="J97" i="2"/>
  <c r="J17" i="2"/>
  <c r="J95" i="2"/>
  <c r="L95" i="2"/>
  <c r="J45" i="2"/>
  <c r="J129" i="2"/>
  <c r="J21" i="2"/>
  <c r="J59" i="2"/>
  <c r="L59" i="2"/>
  <c r="J113" i="2"/>
  <c r="J116" i="2"/>
  <c r="J49" i="2"/>
  <c r="L49" i="2"/>
  <c r="J146" i="2"/>
  <c r="L146" i="2"/>
  <c r="J32" i="2"/>
  <c r="J39" i="2"/>
  <c r="J130" i="2"/>
  <c r="J77" i="2"/>
  <c r="L77" i="2"/>
  <c r="J9" i="2"/>
  <c r="J104" i="2"/>
  <c r="J42" i="2"/>
  <c r="J85" i="2"/>
  <c r="L85" i="2"/>
  <c r="J105" i="2"/>
  <c r="J40" i="2"/>
  <c r="J20" i="2"/>
  <c r="J76" i="2"/>
  <c r="L76" i="2"/>
  <c r="J103" i="2"/>
  <c r="J112" i="2"/>
  <c r="J16" i="2"/>
  <c r="J148" i="2"/>
  <c r="L148" i="2"/>
  <c r="J6" i="2"/>
  <c r="J35" i="2"/>
  <c r="J57" i="2"/>
  <c r="J18" i="2"/>
  <c r="L18" i="2"/>
  <c r="J135" i="2"/>
  <c r="J79" i="2"/>
  <c r="J126" i="2"/>
  <c r="J133" i="2"/>
  <c r="L133" i="2"/>
  <c r="J24" i="2"/>
  <c r="J114" i="2"/>
  <c r="J48" i="2"/>
  <c r="J69" i="2"/>
  <c r="L69" i="2"/>
  <c r="J75" i="2"/>
  <c r="J143" i="2"/>
  <c r="J124" i="2"/>
  <c r="L124" i="2"/>
  <c r="J10" i="2"/>
  <c r="L10" i="2"/>
  <c r="J65" i="2"/>
  <c r="J46" i="2"/>
  <c r="J125" i="2"/>
  <c r="J70" i="2"/>
  <c r="L70" i="2"/>
  <c r="J87" i="2"/>
  <c r="J41" i="2"/>
  <c r="J132" i="2"/>
  <c r="J115" i="2"/>
  <c r="L115" i="2"/>
  <c r="J98" i="2"/>
  <c r="J51" i="2"/>
  <c r="J53" i="2"/>
  <c r="J14" i="2"/>
  <c r="L14" i="2"/>
  <c r="J63" i="2"/>
  <c r="J34" i="2"/>
  <c r="J93" i="2"/>
  <c r="J43" i="2"/>
  <c r="L43" i="2"/>
  <c r="J140" i="2"/>
  <c r="J122" i="2"/>
  <c r="J142" i="2"/>
  <c r="J60" i="2"/>
  <c r="L60" i="2"/>
  <c r="J102" i="2"/>
  <c r="J83" i="2"/>
  <c r="J19" i="2"/>
  <c r="J86" i="2"/>
  <c r="L86" i="2"/>
  <c r="J64" i="2"/>
  <c r="J66" i="2"/>
  <c r="J74" i="2"/>
  <c r="J28" i="2"/>
  <c r="L28" i="2"/>
  <c r="J99" i="2"/>
  <c r="J81" i="2"/>
  <c r="L81" i="2"/>
  <c r="E62" i="2"/>
  <c r="E80" i="2"/>
  <c r="G80" i="2"/>
  <c r="E31" i="2"/>
  <c r="G31" i="2"/>
  <c r="E23" i="2"/>
  <c r="G23" i="2"/>
  <c r="E147" i="2"/>
  <c r="E72" i="2"/>
  <c r="G72" i="2"/>
  <c r="E141" i="2"/>
  <c r="G141" i="2"/>
  <c r="E118" i="2"/>
  <c r="G118" i="2"/>
  <c r="E91" i="2"/>
  <c r="E82" i="2"/>
  <c r="G82" i="2"/>
  <c r="E52" i="2"/>
  <c r="G52" i="2"/>
  <c r="E25" i="2"/>
  <c r="G25" i="2"/>
  <c r="E26" i="2"/>
  <c r="E2" i="2"/>
  <c r="G2" i="2"/>
  <c r="E136" i="2"/>
  <c r="G136" i="2"/>
  <c r="E120" i="2"/>
  <c r="G120" i="2"/>
  <c r="E30" i="2"/>
  <c r="E47" i="2"/>
  <c r="G47" i="2"/>
  <c r="E5" i="2"/>
  <c r="G5" i="2"/>
  <c r="E15" i="2"/>
  <c r="G15" i="2"/>
  <c r="E54" i="2"/>
  <c r="E3" i="2"/>
  <c r="G3" i="2"/>
  <c r="E58" i="2"/>
  <c r="G58" i="2"/>
  <c r="E139" i="2"/>
  <c r="G139" i="2"/>
  <c r="E101" i="2"/>
  <c r="E33" i="2"/>
  <c r="G33" i="2"/>
  <c r="E29" i="2"/>
  <c r="G29" i="2"/>
  <c r="E119" i="2"/>
  <c r="G119" i="2"/>
  <c r="E78" i="2"/>
  <c r="E50" i="2"/>
  <c r="G50" i="2"/>
  <c r="E56" i="2"/>
  <c r="G56" i="2"/>
  <c r="E134" i="2"/>
  <c r="G134" i="2"/>
  <c r="E38" i="2"/>
  <c r="E145" i="2"/>
  <c r="G145" i="2"/>
  <c r="E84" i="2"/>
  <c r="G84" i="2"/>
  <c r="E90" i="2"/>
  <c r="G90" i="2"/>
  <c r="E144" i="2"/>
  <c r="E22" i="2"/>
  <c r="G22" i="2"/>
  <c r="E73" i="2"/>
  <c r="G73" i="2"/>
  <c r="E11" i="2"/>
  <c r="G11" i="2"/>
  <c r="E37" i="2"/>
  <c r="E117" i="2"/>
  <c r="G117" i="2"/>
  <c r="E44" i="2"/>
  <c r="G44" i="2"/>
  <c r="E107" i="2"/>
  <c r="G107" i="2"/>
  <c r="E128" i="2"/>
  <c r="E121" i="2"/>
  <c r="G121" i="2"/>
  <c r="E123" i="2"/>
  <c r="G123" i="2"/>
  <c r="E88" i="2"/>
  <c r="G88" i="2"/>
  <c r="E108" i="2"/>
  <c r="E12" i="2"/>
  <c r="G12" i="2"/>
  <c r="E61" i="2"/>
  <c r="G61" i="2"/>
  <c r="E106" i="2"/>
  <c r="G106" i="2"/>
  <c r="E89" i="2"/>
  <c r="E71" i="2"/>
  <c r="G71" i="2"/>
  <c r="E68" i="2"/>
  <c r="G68" i="2"/>
  <c r="E110" i="2"/>
  <c r="G110" i="2"/>
  <c r="E94" i="2"/>
  <c r="E92" i="2"/>
  <c r="G92" i="2"/>
  <c r="E100" i="2"/>
  <c r="G100" i="2"/>
  <c r="E8" i="2"/>
  <c r="G8" i="2"/>
  <c r="E36" i="2"/>
  <c r="E127" i="2"/>
  <c r="G127" i="2"/>
  <c r="E111" i="2"/>
  <c r="G111" i="2"/>
  <c r="E4" i="2"/>
  <c r="G4" i="2"/>
  <c r="E7" i="2"/>
  <c r="E96" i="2"/>
  <c r="G96" i="2"/>
  <c r="E13" i="2"/>
  <c r="G13" i="2"/>
  <c r="E137" i="2"/>
  <c r="G137" i="2"/>
  <c r="E67" i="2"/>
  <c r="G67" i="2"/>
  <c r="E138" i="2"/>
  <c r="E27" i="2"/>
  <c r="G27" i="2"/>
  <c r="E55" i="2"/>
  <c r="G55" i="2"/>
  <c r="E131" i="2"/>
  <c r="G131" i="2"/>
  <c r="E109" i="2"/>
  <c r="E97" i="2"/>
  <c r="G97" i="2"/>
  <c r="E17" i="2"/>
  <c r="G17" i="2"/>
  <c r="E95" i="2"/>
  <c r="G95" i="2"/>
  <c r="E45" i="2"/>
  <c r="E129" i="2"/>
  <c r="G129" i="2"/>
  <c r="E21" i="2"/>
  <c r="G21" i="2"/>
  <c r="E59" i="2"/>
  <c r="G59" i="2"/>
  <c r="E113" i="2"/>
  <c r="E116" i="2"/>
  <c r="G116" i="2"/>
  <c r="E49" i="2"/>
  <c r="G49" i="2"/>
  <c r="E146" i="2"/>
  <c r="G146" i="2"/>
  <c r="E32" i="2"/>
  <c r="E39" i="2"/>
  <c r="G39" i="2"/>
  <c r="E130" i="2"/>
  <c r="G130" i="2"/>
  <c r="E77" i="2"/>
  <c r="G77" i="2"/>
  <c r="E9" i="2"/>
  <c r="E104" i="2"/>
  <c r="G104" i="2"/>
  <c r="E42" i="2"/>
  <c r="G42" i="2"/>
  <c r="E85" i="2"/>
  <c r="G85" i="2"/>
  <c r="E105" i="2"/>
  <c r="E40" i="2"/>
  <c r="G40" i="2"/>
  <c r="E20" i="2"/>
  <c r="G20" i="2"/>
  <c r="E76" i="2"/>
  <c r="G76" i="2"/>
  <c r="E103" i="2"/>
  <c r="E112" i="2"/>
  <c r="G112" i="2"/>
  <c r="E16" i="2"/>
  <c r="G16" i="2"/>
  <c r="E148" i="2"/>
  <c r="G148" i="2"/>
  <c r="E6" i="2"/>
  <c r="E35" i="2"/>
  <c r="G35" i="2"/>
  <c r="E57" i="2"/>
  <c r="G57" i="2"/>
  <c r="E18" i="2"/>
  <c r="G18" i="2"/>
  <c r="E135" i="2"/>
  <c r="E79" i="2"/>
  <c r="G79" i="2"/>
  <c r="E126" i="2"/>
  <c r="G126" i="2"/>
  <c r="E133" i="2"/>
  <c r="G133" i="2"/>
  <c r="E24" i="2"/>
  <c r="E114" i="2"/>
  <c r="G114" i="2"/>
  <c r="E48" i="2"/>
  <c r="G48" i="2"/>
  <c r="E69" i="2"/>
  <c r="G69" i="2"/>
  <c r="E75" i="2"/>
  <c r="E143" i="2"/>
  <c r="G143" i="2"/>
  <c r="E124" i="2"/>
  <c r="G124" i="2"/>
  <c r="E10" i="2"/>
  <c r="G10" i="2"/>
  <c r="E65" i="2"/>
  <c r="E46" i="2"/>
  <c r="G46" i="2"/>
  <c r="E125" i="2"/>
  <c r="G125" i="2"/>
  <c r="E70" i="2"/>
  <c r="G70" i="2"/>
  <c r="E87" i="2"/>
  <c r="E41" i="2"/>
  <c r="G41" i="2"/>
  <c r="E132" i="2"/>
  <c r="G132" i="2"/>
  <c r="E115" i="2"/>
  <c r="G115" i="2"/>
  <c r="E98" i="2"/>
  <c r="E51" i="2"/>
  <c r="G51" i="2"/>
  <c r="E53" i="2"/>
  <c r="G53" i="2"/>
  <c r="E14" i="2"/>
  <c r="G14" i="2"/>
  <c r="E63" i="2"/>
  <c r="E34" i="2"/>
  <c r="G34" i="2"/>
  <c r="E93" i="2"/>
  <c r="G93" i="2"/>
  <c r="E43" i="2"/>
  <c r="G43" i="2"/>
  <c r="E140" i="2"/>
  <c r="E122" i="2"/>
  <c r="G122" i="2"/>
  <c r="E142" i="2"/>
  <c r="G142" i="2"/>
  <c r="E60" i="2"/>
  <c r="G60" i="2"/>
  <c r="E102" i="2"/>
  <c r="E83" i="2"/>
  <c r="G83" i="2"/>
  <c r="E19" i="2"/>
  <c r="G19" i="2"/>
  <c r="E86" i="2"/>
  <c r="G86" i="2"/>
  <c r="E64" i="2"/>
  <c r="E66" i="2"/>
  <c r="G66" i="2"/>
  <c r="E74" i="2"/>
  <c r="G74" i="2"/>
  <c r="E28" i="2"/>
  <c r="G28" i="2"/>
  <c r="E99" i="2"/>
  <c r="E81" i="2"/>
  <c r="G81" i="2"/>
  <c r="E62" i="1"/>
  <c r="E80" i="1"/>
  <c r="E31" i="1"/>
  <c r="E23" i="1"/>
  <c r="E147" i="1"/>
  <c r="E72" i="1"/>
  <c r="E141" i="1"/>
  <c r="E118" i="1"/>
  <c r="E91" i="1"/>
  <c r="E82" i="1"/>
  <c r="E52" i="1"/>
  <c r="E25" i="1"/>
  <c r="E26" i="1"/>
  <c r="E2" i="1"/>
  <c r="E136" i="1"/>
  <c r="E120" i="1"/>
  <c r="E30" i="1"/>
  <c r="E47" i="1"/>
  <c r="E5" i="1"/>
  <c r="E15" i="1"/>
  <c r="E54" i="1"/>
  <c r="E3" i="1"/>
  <c r="E58" i="1"/>
  <c r="E139" i="1"/>
  <c r="E101" i="1"/>
  <c r="E33" i="1"/>
  <c r="E29" i="1"/>
  <c r="E119" i="1"/>
  <c r="E78" i="1"/>
  <c r="E50" i="1"/>
  <c r="E56" i="1"/>
  <c r="E134" i="1"/>
  <c r="E38" i="1"/>
  <c r="E145" i="1"/>
  <c r="E84" i="1"/>
  <c r="E90" i="1"/>
  <c r="E144" i="1"/>
  <c r="E22" i="1"/>
  <c r="E73" i="1"/>
  <c r="E11" i="1"/>
  <c r="E37" i="1"/>
  <c r="E117" i="1"/>
  <c r="E44" i="1"/>
  <c r="E107" i="1"/>
  <c r="E128" i="1"/>
  <c r="E121" i="1"/>
  <c r="E123" i="1"/>
  <c r="E88" i="1"/>
  <c r="E108" i="1"/>
  <c r="E12" i="1"/>
  <c r="E61" i="1"/>
  <c r="E106" i="1"/>
  <c r="E89" i="1"/>
  <c r="E71" i="1"/>
  <c r="E68" i="1"/>
  <c r="E110" i="1"/>
  <c r="E94" i="1"/>
  <c r="E92" i="1"/>
  <c r="E100" i="1"/>
  <c r="E8" i="1"/>
  <c r="E36" i="1"/>
  <c r="E127" i="1"/>
  <c r="E111" i="1"/>
  <c r="E4" i="1"/>
  <c r="E7" i="1"/>
  <c r="E96" i="1"/>
  <c r="E13" i="1"/>
  <c r="E137" i="1"/>
  <c r="E67" i="1"/>
  <c r="E138" i="1"/>
  <c r="E27" i="1"/>
  <c r="E55" i="1"/>
  <c r="E131" i="1"/>
  <c r="E109" i="1"/>
  <c r="E97" i="1"/>
  <c r="E17" i="1"/>
  <c r="E95" i="1"/>
  <c r="E45" i="1"/>
  <c r="E129" i="1"/>
  <c r="E21" i="1"/>
  <c r="E59" i="1"/>
  <c r="E113" i="1"/>
  <c r="E116" i="1"/>
  <c r="E49" i="1"/>
  <c r="E146" i="1"/>
  <c r="E32" i="1"/>
  <c r="E39" i="1"/>
  <c r="E130" i="1"/>
  <c r="E77" i="1"/>
  <c r="E9" i="1"/>
  <c r="E104" i="1"/>
  <c r="E42" i="1"/>
  <c r="E85" i="1"/>
  <c r="E105" i="1"/>
  <c r="E40" i="1"/>
  <c r="E20" i="1"/>
  <c r="E76" i="1"/>
  <c r="E103" i="1"/>
  <c r="E112" i="1"/>
  <c r="E16" i="1"/>
  <c r="E148" i="1"/>
  <c r="E6" i="1"/>
  <c r="E35" i="1"/>
  <c r="E57" i="1"/>
  <c r="E18" i="1"/>
  <c r="E135" i="1"/>
  <c r="E79" i="1"/>
  <c r="E126" i="1"/>
  <c r="E133" i="1"/>
  <c r="E24" i="1"/>
  <c r="E114" i="1"/>
  <c r="E48" i="1"/>
  <c r="E69" i="1"/>
  <c r="E75" i="1"/>
  <c r="E143" i="1"/>
  <c r="E124" i="1"/>
  <c r="E10" i="1"/>
  <c r="E65" i="1"/>
  <c r="E46" i="1"/>
  <c r="E125" i="1"/>
  <c r="E70" i="1"/>
  <c r="E87" i="1"/>
  <c r="E41" i="1"/>
  <c r="E132" i="1"/>
  <c r="E115" i="1"/>
  <c r="E98" i="1"/>
  <c r="E51" i="1"/>
  <c r="E53" i="1"/>
  <c r="E14" i="1"/>
  <c r="E63" i="1"/>
  <c r="E34" i="1"/>
  <c r="E93" i="1"/>
  <c r="E43" i="1"/>
  <c r="E140" i="1"/>
  <c r="E122" i="1"/>
  <c r="E142" i="1"/>
  <c r="E60" i="1"/>
  <c r="E102" i="1"/>
  <c r="E83" i="1"/>
  <c r="E19" i="1"/>
  <c r="E86" i="1"/>
  <c r="E64" i="1"/>
  <c r="E66" i="1"/>
  <c r="E74" i="1"/>
  <c r="E28" i="1"/>
  <c r="E99" i="1"/>
  <c r="E81" i="1"/>
  <c r="G99" i="2"/>
  <c r="G64" i="2"/>
  <c r="G102" i="2"/>
  <c r="G140" i="2"/>
  <c r="G63" i="2"/>
  <c r="G98" i="2"/>
  <c r="G87" i="2"/>
  <c r="G65" i="2"/>
  <c r="G75" i="2"/>
  <c r="G24" i="2"/>
  <c r="G135" i="2"/>
  <c r="G6" i="2"/>
  <c r="G103" i="2"/>
  <c r="G105" i="2"/>
  <c r="G9" i="2"/>
  <c r="G32" i="2"/>
  <c r="G113" i="2"/>
  <c r="G45" i="2"/>
  <c r="G109" i="2"/>
  <c r="G138" i="2"/>
  <c r="G7" i="2"/>
  <c r="G36" i="2"/>
  <c r="G94" i="2"/>
  <c r="G89" i="2"/>
  <c r="G108" i="2"/>
  <c r="G128" i="2"/>
  <c r="G37" i="2"/>
  <c r="G144" i="2"/>
  <c r="G38" i="2"/>
  <c r="G78" i="2"/>
  <c r="G101" i="2"/>
  <c r="G54" i="2"/>
  <c r="G30" i="2"/>
  <c r="G26" i="2"/>
  <c r="G91" i="2"/>
  <c r="G147" i="2"/>
  <c r="G62" i="2"/>
  <c r="L64" i="2"/>
  <c r="L102" i="2"/>
  <c r="L140" i="2"/>
  <c r="L98" i="2"/>
  <c r="L87" i="2"/>
  <c r="L65" i="2"/>
  <c r="L24" i="2"/>
  <c r="L135" i="2"/>
  <c r="L6" i="2"/>
  <c r="L105" i="2"/>
  <c r="L9" i="2"/>
  <c r="L32" i="2"/>
  <c r="L45" i="2"/>
  <c r="L109" i="2"/>
  <c r="L138" i="2"/>
  <c r="L127" i="2"/>
  <c r="L92" i="2"/>
  <c r="L71" i="2"/>
  <c r="L121" i="2"/>
  <c r="L66" i="2"/>
  <c r="L83" i="2"/>
  <c r="L51" i="2"/>
  <c r="L41" i="2"/>
  <c r="L114" i="2"/>
  <c r="L79" i="2"/>
  <c r="L40" i="2"/>
  <c r="L104" i="2"/>
  <c r="L129" i="2"/>
  <c r="L97" i="2"/>
  <c r="L111" i="2"/>
  <c r="L100" i="2"/>
  <c r="L123" i="2"/>
  <c r="L44" i="2"/>
  <c r="L56" i="2"/>
  <c r="L29" i="2"/>
  <c r="L136" i="2"/>
  <c r="L52" i="2"/>
</calcChain>
</file>

<file path=xl/sharedStrings.xml><?xml version="1.0" encoding="utf-8"?>
<sst xmlns="http://schemas.openxmlformats.org/spreadsheetml/2006/main" count="1104" uniqueCount="221">
  <si>
    <t>Municipality</t>
  </si>
  <si>
    <t>Community Type</t>
  </si>
  <si>
    <t>Population 2020</t>
  </si>
  <si>
    <t>Population 2021</t>
  </si>
  <si>
    <t>% Change, 2020 - 2021</t>
  </si>
  <si>
    <t>Boston</t>
  </si>
  <si>
    <t>Metro Core Community</t>
  </si>
  <si>
    <t>Cambridge</t>
  </si>
  <si>
    <t>Lowell</t>
  </si>
  <si>
    <t>Regional Urban Center</t>
  </si>
  <si>
    <t>Brockton</t>
  </si>
  <si>
    <t>Quincy</t>
  </si>
  <si>
    <t>Lynn</t>
  </si>
  <si>
    <t>Lawrence</t>
  </si>
  <si>
    <t>Newton</t>
  </si>
  <si>
    <t>Streetcar Suburb</t>
  </si>
  <si>
    <t>Somerville</t>
  </si>
  <si>
    <t>Framingham</t>
  </si>
  <si>
    <t>Haverhill</t>
  </si>
  <si>
    <t>Malden</t>
  </si>
  <si>
    <t>Waltham</t>
  </si>
  <si>
    <t>Brookline</t>
  </si>
  <si>
    <t>Plymouth</t>
  </si>
  <si>
    <t>Developing Suburb</t>
  </si>
  <si>
    <t>Medford</t>
  </si>
  <si>
    <t>Revere</t>
  </si>
  <si>
    <t>Weymouth</t>
  </si>
  <si>
    <t>Maturing Suburb</t>
  </si>
  <si>
    <t>Peabody</t>
  </si>
  <si>
    <t>Methuen</t>
  </si>
  <si>
    <t>Everett</t>
  </si>
  <si>
    <t>Arlington</t>
  </si>
  <si>
    <t>Salem</t>
  </si>
  <si>
    <t>Beverly</t>
  </si>
  <si>
    <t>Billerica</t>
  </si>
  <si>
    <t>Marlborough</t>
  </si>
  <si>
    <t>Woburn</t>
  </si>
  <si>
    <t>Chelsea</t>
  </si>
  <si>
    <t>Braintree</t>
  </si>
  <si>
    <t>Andover</t>
  </si>
  <si>
    <t>Natick</t>
  </si>
  <si>
    <t>Chelmsford</t>
  </si>
  <si>
    <t>Watertown</t>
  </si>
  <si>
    <t>Randolph</t>
  </si>
  <si>
    <t>Lexington</t>
  </si>
  <si>
    <t>Franklin</t>
  </si>
  <si>
    <t>Dracut</t>
  </si>
  <si>
    <t>Needham</t>
  </si>
  <si>
    <t>Norwood</t>
  </si>
  <si>
    <t>Tewksbury</t>
  </si>
  <si>
    <t>North Andover</t>
  </si>
  <si>
    <t>Wellesley</t>
  </si>
  <si>
    <t>Gloucester</t>
  </si>
  <si>
    <t>Melrose</t>
  </si>
  <si>
    <t>Stoughton</t>
  </si>
  <si>
    <t>Bridgewater</t>
  </si>
  <si>
    <t>Saugus</t>
  </si>
  <si>
    <t>Milton</t>
  </si>
  <si>
    <t>Danvers</t>
  </si>
  <si>
    <t>Wakefield</t>
  </si>
  <si>
    <t>Belmont</t>
  </si>
  <si>
    <t>Walpole</t>
  </si>
  <si>
    <t>Burlington</t>
  </si>
  <si>
    <t>Marshfield</t>
  </si>
  <si>
    <t>Dedham</t>
  </si>
  <si>
    <t>Reading</t>
  </si>
  <si>
    <t>Canton</t>
  </si>
  <si>
    <t>Middleborough</t>
  </si>
  <si>
    <t>Westford</t>
  </si>
  <si>
    <t>Hingham</t>
  </si>
  <si>
    <t>Acton</t>
  </si>
  <si>
    <t>Wareham</t>
  </si>
  <si>
    <t>Wilmington</t>
  </si>
  <si>
    <t>Stoneham</t>
  </si>
  <si>
    <t>Winchester</t>
  </si>
  <si>
    <t>Marblehead</t>
  </si>
  <si>
    <t>Hudson</t>
  </si>
  <si>
    <t>Scituate</t>
  </si>
  <si>
    <t>Sudbury</t>
  </si>
  <si>
    <t>Hopkinton</t>
  </si>
  <si>
    <t>Ashland</t>
  </si>
  <si>
    <t>Foxborough</t>
  </si>
  <si>
    <t>Winthrop</t>
  </si>
  <si>
    <t>Sharon</t>
  </si>
  <si>
    <t>Pembroke</t>
  </si>
  <si>
    <t>Newburyport</t>
  </si>
  <si>
    <t>Concord</t>
  </si>
  <si>
    <t>Rockland</t>
  </si>
  <si>
    <t>Amesbury</t>
  </si>
  <si>
    <t>Abington</t>
  </si>
  <si>
    <t>Bellingham</t>
  </si>
  <si>
    <t>Westwood</t>
  </si>
  <si>
    <t>Duxbury</t>
  </si>
  <si>
    <t>North Reading</t>
  </si>
  <si>
    <t>Whitman</t>
  </si>
  <si>
    <t>Swampscott</t>
  </si>
  <si>
    <t>Hanover</t>
  </si>
  <si>
    <t>Holliston</t>
  </si>
  <si>
    <t>East Bridgewater</t>
  </si>
  <si>
    <t>Bedford</t>
  </si>
  <si>
    <t>Kingston</t>
  </si>
  <si>
    <t>Wayland</t>
  </si>
  <si>
    <t>Ipswich</t>
  </si>
  <si>
    <t>Medway</t>
  </si>
  <si>
    <t>Lynnfield</t>
  </si>
  <si>
    <t>Medfield</t>
  </si>
  <si>
    <t>Tyngsborough</t>
  </si>
  <si>
    <t>Wrentham</t>
  </si>
  <si>
    <t>Lakeville</t>
  </si>
  <si>
    <t>Carver</t>
  </si>
  <si>
    <t>Weston</t>
  </si>
  <si>
    <t>Pepperell</t>
  </si>
  <si>
    <t>Norfolk</t>
  </si>
  <si>
    <t>Norwell</t>
  </si>
  <si>
    <t>Holbrook</t>
  </si>
  <si>
    <t>Groton</t>
  </si>
  <si>
    <t>Hanson</t>
  </si>
  <si>
    <t>Maynard</t>
  </si>
  <si>
    <t>Hull</t>
  </si>
  <si>
    <t>Littleton</t>
  </si>
  <si>
    <t>Plainville</t>
  </si>
  <si>
    <t>Middleton</t>
  </si>
  <si>
    <t>Salisbury</t>
  </si>
  <si>
    <t>Townsend</t>
  </si>
  <si>
    <t>Millis</t>
  </si>
  <si>
    <t>Georgetown</t>
  </si>
  <si>
    <t>Ayer</t>
  </si>
  <si>
    <t>Cohasset</t>
  </si>
  <si>
    <t>Boxford</t>
  </si>
  <si>
    <t>Halifax</t>
  </si>
  <si>
    <t>West Bridgewater</t>
  </si>
  <si>
    <t>Hamilton</t>
  </si>
  <si>
    <t>Shirley</t>
  </si>
  <si>
    <t>Stow</t>
  </si>
  <si>
    <t>Rockport</t>
  </si>
  <si>
    <t>Lincoln</t>
  </si>
  <si>
    <t>Groveland</t>
  </si>
  <si>
    <t>Merrimac</t>
  </si>
  <si>
    <t>Newbury</t>
  </si>
  <si>
    <t>Mattapoisett</t>
  </si>
  <si>
    <t>Topsfield</t>
  </si>
  <si>
    <t>Rowley</t>
  </si>
  <si>
    <t>Dover</t>
  </si>
  <si>
    <t>Rochester</t>
  </si>
  <si>
    <t>Boxborough</t>
  </si>
  <si>
    <t>Manchester</t>
  </si>
  <si>
    <t>Marion</t>
  </si>
  <si>
    <t>Carlisle</t>
  </si>
  <si>
    <t>Wenham</t>
  </si>
  <si>
    <t>Avon</t>
  </si>
  <si>
    <t>West Newbury</t>
  </si>
  <si>
    <t>Sherborn</t>
  </si>
  <si>
    <t>Essex</t>
  </si>
  <si>
    <t>Dunstable</t>
  </si>
  <si>
    <t>Nahant</t>
  </si>
  <si>
    <t>Ashby</t>
  </si>
  <si>
    <t>Rural Towns</t>
  </si>
  <si>
    <t>Plympton</t>
  </si>
  <si>
    <t>Single-Family Units Permitted 2017-2021</t>
  </si>
  <si>
    <t>Multifamily Units Permitted 2017-2021</t>
  </si>
  <si>
    <t>Total Units Permitted 2017-2021</t>
  </si>
  <si>
    <t>Total Housing Units 2020</t>
  </si>
  <si>
    <t>Units Permitted 2017-2021 as a % of 2020 Housing Stock</t>
  </si>
  <si>
    <t>Single-Family Units Permitted 2012-2016</t>
  </si>
  <si>
    <t>Multifamily Units Permitted 2012-2016</t>
  </si>
  <si>
    <t>Total Units Permitted 2012-2016</t>
  </si>
  <si>
    <t>Total Housing Units 2016</t>
  </si>
  <si>
    <t>Units Permitted 2012-2016 as a % of 2016 Housing Stock</t>
  </si>
  <si>
    <t>Percent of Home Loans to Black and Latino Buyers</t>
  </si>
  <si>
    <t>Median Sale Price, Jan - June 2021</t>
  </si>
  <si>
    <t>Median Sale Price, Jan - June 2022</t>
  </si>
  <si>
    <t>% Change</t>
  </si>
  <si>
    <t>Percent Cost Burdened, 2020</t>
  </si>
  <si>
    <t>Percent Cost Burdened, 2000</t>
  </si>
  <si>
    <t>Eviction Filings, Jan - June 2022</t>
  </si>
  <si>
    <t>Eviction Filing Rates, Jan-June 2022, per 10,000 renter units</t>
  </si>
  <si>
    <t>Housing Choice Vouchers as a % of 2020 Housing Stock</t>
  </si>
  <si>
    <t>2020, 2021 Population Estimates Program, Census Bureau</t>
  </si>
  <si>
    <t>Race and Ethnicity: 2020 Census</t>
  </si>
  <si>
    <t>Median Household Income, Percent in Poverty: 2016-2020 American Community Survey</t>
  </si>
  <si>
    <t>Section 2 Sources:</t>
  </si>
  <si>
    <t>2012-2021 Census Building Permit Survey</t>
  </si>
  <si>
    <t>Section 3 Sources:</t>
  </si>
  <si>
    <t>Percent Renter: 2016-2020 American Community Survey</t>
  </si>
  <si>
    <t>Median Sale Prices: The Warren Group</t>
  </si>
  <si>
    <t>Section 4 Sources:</t>
  </si>
  <si>
    <t>Percent Cost Burdened 2020: 2016-2020 American Community Survey</t>
  </si>
  <si>
    <t>Percent Cost Burdened 2000: 2000 U.S. Census</t>
  </si>
  <si>
    <t>Section 5 Sources:</t>
  </si>
  <si>
    <t xml:space="preserve">Housing Choice Vouchers as Percent of All Units: Housing and Urban Development Picture of Subsidized Housing </t>
  </si>
  <si>
    <t>Eviction Filings, Eviction Filing Rate: Massachusetts Trial Court, 2016-2020 American Community Survey</t>
  </si>
  <si>
    <t>Percent Renter, 2020</t>
  </si>
  <si>
    <t>Percent White, 2020</t>
  </si>
  <si>
    <t>Percent Black, 2020</t>
  </si>
  <si>
    <t>Percent Latino, 2020</t>
  </si>
  <si>
    <t>Percent Asian, 2020</t>
  </si>
  <si>
    <t>Percent Multiracial, 2020</t>
  </si>
  <si>
    <t>Percent Other, 2020</t>
  </si>
  <si>
    <t>Median Household Income, 2020</t>
  </si>
  <si>
    <t>Percent in Poverty, 2020</t>
  </si>
  <si>
    <t>Federally Subsidized Units (NHPD) as a % of 2020 Housing Stock</t>
  </si>
  <si>
    <t>The Boston Foundation</t>
  </si>
  <si>
    <t>Boston Indicators</t>
  </si>
  <si>
    <t>Section 1: Regional Context and Demographic Trends</t>
  </si>
  <si>
    <t>Section 2: Supply</t>
  </si>
  <si>
    <t>Section 3: Prices</t>
  </si>
  <si>
    <t>Section 4: Affordability</t>
  </si>
  <si>
    <t>Section 5: Housing Stability</t>
  </si>
  <si>
    <t>Section 6: Subsidized Housing</t>
  </si>
  <si>
    <t>Notes and Sources</t>
  </si>
  <si>
    <t>Sources:</t>
  </si>
  <si>
    <t>Note:</t>
  </si>
  <si>
    <t xml:space="preserve">White, Black, Asian, Multiracial and Other groups do not include 'Latino' members. </t>
  </si>
  <si>
    <t>Section 1</t>
  </si>
  <si>
    <t>Percent of Home Loans to Black and Latino Buyers: Consumer Finanical Protection Bureau Home Mortgage Disclosure Act Data, collected by UMass Donahue Institute, 2020</t>
  </si>
  <si>
    <t>Subsidized Housing Inventory (DHCD) as a % of 2020 Housing Stock*</t>
  </si>
  <si>
    <t>Section 6</t>
  </si>
  <si>
    <t xml:space="preserve">(*) SHI Units as a share of housing stock differs from MA DHCD published SHI table because DHCD uses 2010 Census year-round housing unit counts. </t>
  </si>
  <si>
    <t>Federally Subsidized Units (NHPD) as Percent of All Units: National Housing Preservation Database, National Low Income Housing Coalition</t>
  </si>
  <si>
    <t>Subsidized Housing Inventory (DHCD) as Percent of All Units: Massachusetts Department of Housing and Community Development</t>
  </si>
  <si>
    <r>
      <t>The Greater Boston Housing Report Card 2022 -</t>
    </r>
    <r>
      <rPr>
        <b/>
        <i/>
        <sz val="18"/>
        <color rgb="FF009089"/>
        <rFont val="Calibri"/>
        <family val="2"/>
        <scheme val="minor"/>
      </rPr>
      <t xml:space="preserve"> www.tbf.org/gbhrc2022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</si>
</sst>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CE5232"/>
      <name val="Calibri"/>
      <family val="2"/>
      <scheme val="minor"/>
    </font>
    <font>
      <b/>
      <sz val="18"/>
      <color rgb="FF00908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rgb="FF00908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2" applyNumberFormat="1" applyFont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6" fontId="0" fillId="0" borderId="0" xfId="0" applyNumberFormat="1"/>
    <xf numFmtId="0" fontId="2" fillId="0" borderId="0" xfId="0" applyFont="1"/>
    <xf numFmtId="164" fontId="0" fillId="0" borderId="0" xfId="0" applyNumberFormat="1"/>
    <xf numFmtId="167" fontId="0" fillId="0" borderId="0" xfId="3" applyNumberFormat="1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4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 wrapText="1"/>
    </xf>
    <xf numFmtId="167" fontId="2" fillId="0" borderId="0" xfId="3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009089"/>
      <color rgb="FFCE5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16</xdr:row>
      <xdr:rowOff>0</xdr:rowOff>
    </xdr:from>
    <xdr:to>
      <xdr:col>6</xdr:col>
      <xdr:colOff>107648</xdr:colOff>
      <xdr:row>18</xdr:row>
      <xdr:rowOff>143722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3FBD88-6C9F-45E1-EEBD-0DBFE82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3086100"/>
          <a:ext cx="3657298" cy="51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46A8-27EB-421A-8699-D7F2B28B1CA1}">
  <dimension ref="A1:A11"/>
  <sheetViews>
    <sheetView showGridLines="0" tabSelected="1" workbookViewId="0">
      <selection activeCell="C4" sqref="C4"/>
    </sheetView>
  </sheetViews>
  <sheetFormatPr defaultRowHeight="15" x14ac:dyDescent="0.25"/>
  <sheetData>
    <row r="1" spans="1:1" ht="23.25" x14ac:dyDescent="0.35">
      <c r="A1" s="13" t="s">
        <v>220</v>
      </c>
    </row>
    <row r="2" spans="1:1" ht="15.75" x14ac:dyDescent="0.25">
      <c r="A2" s="11" t="s">
        <v>201</v>
      </c>
    </row>
    <row r="3" spans="1:1" ht="15.75" x14ac:dyDescent="0.25">
      <c r="A3" s="11" t="s">
        <v>202</v>
      </c>
    </row>
    <row r="5" spans="1:1" x14ac:dyDescent="0.25">
      <c r="A5" s="12" t="s">
        <v>203</v>
      </c>
    </row>
    <row r="6" spans="1:1" x14ac:dyDescent="0.25">
      <c r="A6" s="12" t="s">
        <v>204</v>
      </c>
    </row>
    <row r="7" spans="1:1" x14ac:dyDescent="0.25">
      <c r="A7" s="12" t="s">
        <v>205</v>
      </c>
    </row>
    <row r="8" spans="1:1" x14ac:dyDescent="0.25">
      <c r="A8" s="12" t="s">
        <v>206</v>
      </c>
    </row>
    <row r="9" spans="1:1" x14ac:dyDescent="0.25">
      <c r="A9" s="12" t="s">
        <v>207</v>
      </c>
    </row>
    <row r="10" spans="1:1" x14ac:dyDescent="0.25">
      <c r="A10" s="12" t="s">
        <v>208</v>
      </c>
    </row>
    <row r="11" spans="1:1" x14ac:dyDescent="0.25">
      <c r="A11" s="12" t="s">
        <v>209</v>
      </c>
    </row>
  </sheetData>
  <hyperlinks>
    <hyperlink ref="A5" location="'Section 1'!A1" display="Section 1: Regional Context and Demographic Trends" xr:uid="{37283B04-41F1-4B3B-994C-30FD18D2D115}"/>
    <hyperlink ref="A6" location="'Section 2'!A1" display="Section 2: Supply" xr:uid="{E0B061C4-9B8C-4FD7-B400-E798B2E36C11}"/>
    <hyperlink ref="A7" location="'Section 3'!A1" display="Section 3: Prices" xr:uid="{DD059F26-8B95-42F4-9E0C-4DE364106F32}"/>
    <hyperlink ref="A8" location="'Section 4'!A1" display="Section 4: Affordability" xr:uid="{ADFB1B86-346A-44E6-8772-C665D7E50FE4}"/>
    <hyperlink ref="A9" location="'Section 5'!A1" display="Section 5: Housing Stability" xr:uid="{F96095CA-1216-4322-AD44-03D9731C7B97}"/>
    <hyperlink ref="A10" location="'Section 6'!A1" display="Section 6: Subsidized Housing" xr:uid="{3323AED3-6AFD-4E29-9A73-97161775151D}"/>
    <hyperlink ref="A11" location="'Notes and Sources'!A1" display="Notes and Sources" xr:uid="{051AFBCC-C5E8-4728-B478-6BD9C3CED359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workbookViewId="0"/>
  </sheetViews>
  <sheetFormatPr defaultRowHeight="15" x14ac:dyDescent="0.25"/>
  <cols>
    <col min="1" max="1" width="17" bestFit="1" customWidth="1"/>
    <col min="2" max="2" width="23.7109375" bestFit="1" customWidth="1"/>
    <col min="3" max="3" width="11" style="9" customWidth="1"/>
    <col min="4" max="4" width="10.85546875" style="9" customWidth="1"/>
    <col min="5" max="5" width="18.28515625" customWidth="1"/>
    <col min="10" max="10" width="10.5703125" customWidth="1"/>
    <col min="12" max="12" width="17.85546875" bestFit="1" customWidth="1"/>
    <col min="13" max="13" width="11.85546875" customWidth="1"/>
  </cols>
  <sheetData>
    <row r="1" spans="1:14" s="2" customFormat="1" ht="56.45" customHeight="1" x14ac:dyDescent="0.25">
      <c r="A1" s="17" t="s">
        <v>0</v>
      </c>
      <c r="B1" s="17" t="s">
        <v>1</v>
      </c>
      <c r="C1" s="16" t="s">
        <v>2</v>
      </c>
      <c r="D1" s="16" t="s">
        <v>3</v>
      </c>
      <c r="E1" s="15" t="s">
        <v>4</v>
      </c>
      <c r="F1" s="15" t="s">
        <v>192</v>
      </c>
      <c r="G1" s="15" t="s">
        <v>193</v>
      </c>
      <c r="H1" s="15" t="s">
        <v>194</v>
      </c>
      <c r="I1" s="15" t="s">
        <v>195</v>
      </c>
      <c r="J1" s="15" t="s">
        <v>196</v>
      </c>
      <c r="K1" s="15" t="s">
        <v>197</v>
      </c>
      <c r="L1" s="15" t="s">
        <v>198</v>
      </c>
      <c r="M1" s="15" t="s">
        <v>199</v>
      </c>
    </row>
    <row r="2" spans="1:14" x14ac:dyDescent="0.25">
      <c r="A2" t="s">
        <v>5</v>
      </c>
      <c r="B2" t="s">
        <v>6</v>
      </c>
      <c r="C2" s="9">
        <v>674272</v>
      </c>
      <c r="D2" s="9">
        <v>654776</v>
      </c>
      <c r="E2" s="1">
        <f t="shared" ref="E2:E33" si="0">((D2-C2)/C2)</f>
        <v>-2.8914147406387928E-2</v>
      </c>
      <c r="F2" s="1">
        <v>0.44600000000000001</v>
      </c>
      <c r="G2" s="1">
        <v>0.191</v>
      </c>
      <c r="H2" s="1">
        <v>0.187</v>
      </c>
      <c r="I2" s="1">
        <v>0.112</v>
      </c>
      <c r="J2" s="1">
        <v>4.8000000000000001E-2</v>
      </c>
      <c r="K2" s="1">
        <v>1.4999999999999999E-2</v>
      </c>
      <c r="L2" s="3">
        <v>76298</v>
      </c>
      <c r="M2" s="1">
        <v>0.17960518479214299</v>
      </c>
      <c r="N2" s="8"/>
    </row>
    <row r="3" spans="1:14" x14ac:dyDescent="0.25">
      <c r="A3" t="s">
        <v>7</v>
      </c>
      <c r="B3" t="s">
        <v>6</v>
      </c>
      <c r="C3" s="9">
        <v>117699</v>
      </c>
      <c r="D3" s="9">
        <v>117090</v>
      </c>
      <c r="E3" s="1">
        <f t="shared" si="0"/>
        <v>-5.1742155838197437E-3</v>
      </c>
      <c r="F3" s="1">
        <v>0.55400000000000005</v>
      </c>
      <c r="G3" s="1">
        <v>0.10100000000000001</v>
      </c>
      <c r="H3" s="1">
        <v>9.0999999999999998E-2</v>
      </c>
      <c r="I3" s="1">
        <v>0.191</v>
      </c>
      <c r="J3" s="1">
        <v>5.2999999999999999E-2</v>
      </c>
      <c r="K3" s="1">
        <v>9.0000000000000011E-3</v>
      </c>
      <c r="L3" s="3">
        <v>107490</v>
      </c>
      <c r="M3" s="1">
        <v>0.119827747612807</v>
      </c>
    </row>
    <row r="4" spans="1:14" x14ac:dyDescent="0.25">
      <c r="A4" t="s">
        <v>8</v>
      </c>
      <c r="B4" t="s">
        <v>9</v>
      </c>
      <c r="C4" s="9">
        <v>115264</v>
      </c>
      <c r="D4" s="9">
        <v>113994</v>
      </c>
      <c r="E4" s="1">
        <f t="shared" si="0"/>
        <v>-1.1018184342032205E-2</v>
      </c>
      <c r="F4" s="1">
        <v>0.40600000000000003</v>
      </c>
      <c r="G4" s="1">
        <v>8.3000000000000004E-2</v>
      </c>
      <c r="H4" s="1">
        <v>0.217</v>
      </c>
      <c r="I4" s="1">
        <v>0.221</v>
      </c>
      <c r="J4" s="1">
        <v>0.05</v>
      </c>
      <c r="K4" s="1">
        <v>2.3E-2</v>
      </c>
      <c r="L4" s="3">
        <v>62196</v>
      </c>
      <c r="M4" s="1">
        <v>0.1731001941784</v>
      </c>
    </row>
    <row r="5" spans="1:14" x14ac:dyDescent="0.25">
      <c r="A5" t="s">
        <v>10</v>
      </c>
      <c r="B5" t="s">
        <v>9</v>
      </c>
      <c r="C5" s="9">
        <v>105579</v>
      </c>
      <c r="D5" s="9">
        <v>105446</v>
      </c>
      <c r="E5" s="1">
        <f t="shared" si="0"/>
        <v>-1.2597202095113611E-3</v>
      </c>
      <c r="F5" s="1">
        <v>0.27800000000000002</v>
      </c>
      <c r="G5" s="1">
        <v>0.33800000000000002</v>
      </c>
      <c r="H5" s="1">
        <v>0.121</v>
      </c>
      <c r="I5" s="1">
        <v>2.1000000000000001E-2</v>
      </c>
      <c r="J5" s="1">
        <v>0.17100000000000001</v>
      </c>
      <c r="K5" s="1">
        <v>7.1000000000000008E-2</v>
      </c>
      <c r="L5" s="3">
        <v>62249</v>
      </c>
      <c r="M5" s="1">
        <v>0.13048459645251601</v>
      </c>
    </row>
    <row r="6" spans="1:14" x14ac:dyDescent="0.25">
      <c r="A6" t="s">
        <v>11</v>
      </c>
      <c r="B6" t="s">
        <v>9</v>
      </c>
      <c r="C6" s="9">
        <v>101606</v>
      </c>
      <c r="D6" s="9">
        <v>101119</v>
      </c>
      <c r="E6" s="1">
        <f t="shared" si="0"/>
        <v>-4.7930240340137396E-3</v>
      </c>
      <c r="F6" s="1">
        <v>0.54200000000000004</v>
      </c>
      <c r="G6" s="1">
        <v>5.3999999999999999E-2</v>
      </c>
      <c r="H6" s="1">
        <v>5.0999999999999997E-2</v>
      </c>
      <c r="I6" s="1">
        <v>0.307</v>
      </c>
      <c r="J6" s="1">
        <v>3.5000000000000003E-2</v>
      </c>
      <c r="K6" s="1">
        <v>1.0999999999999999E-2</v>
      </c>
      <c r="L6" s="3">
        <v>80462</v>
      </c>
      <c r="M6" s="1">
        <v>9.8175006689858194E-2</v>
      </c>
    </row>
    <row r="7" spans="1:14" x14ac:dyDescent="0.25">
      <c r="A7" t="s">
        <v>12</v>
      </c>
      <c r="B7" t="s">
        <v>9</v>
      </c>
      <c r="C7" s="9">
        <v>101118</v>
      </c>
      <c r="D7" s="9">
        <v>100843</v>
      </c>
      <c r="E7" s="1">
        <f t="shared" si="0"/>
        <v>-2.7195949286971657E-3</v>
      </c>
      <c r="F7" s="1">
        <v>0.34100000000000003</v>
      </c>
      <c r="G7" s="1">
        <v>0.106</v>
      </c>
      <c r="H7" s="1">
        <v>0.44</v>
      </c>
      <c r="I7" s="1">
        <v>6.7000000000000004E-2</v>
      </c>
      <c r="J7" s="1">
        <v>3.3000000000000002E-2</v>
      </c>
      <c r="K7" s="1">
        <v>1.2E-2</v>
      </c>
      <c r="L7" s="3">
        <v>61329</v>
      </c>
      <c r="M7" s="1">
        <v>0.15786041140999901</v>
      </c>
    </row>
    <row r="8" spans="1:14" x14ac:dyDescent="0.25">
      <c r="A8" t="s">
        <v>13</v>
      </c>
      <c r="B8" t="s">
        <v>9</v>
      </c>
      <c r="C8" s="9">
        <v>89024</v>
      </c>
      <c r="D8" s="9">
        <v>88508</v>
      </c>
      <c r="E8" s="1">
        <f t="shared" si="0"/>
        <v>-5.7961897915168939E-3</v>
      </c>
      <c r="F8" s="1">
        <v>0.123</v>
      </c>
      <c r="G8" s="1">
        <v>2.3E-2</v>
      </c>
      <c r="H8" s="1">
        <v>0.81799999999999995</v>
      </c>
      <c r="I8" s="1">
        <v>1.7000000000000001E-2</v>
      </c>
      <c r="J8" s="1">
        <v>0.01</v>
      </c>
      <c r="K8" s="1">
        <v>8.0000000000000002E-3</v>
      </c>
      <c r="L8" s="3">
        <v>45045</v>
      </c>
      <c r="M8" s="1">
        <v>0.209868087265348</v>
      </c>
    </row>
    <row r="9" spans="1:14" x14ac:dyDescent="0.25">
      <c r="A9" t="s">
        <v>14</v>
      </c>
      <c r="B9" t="s">
        <v>15</v>
      </c>
      <c r="C9" s="9">
        <v>88624</v>
      </c>
      <c r="D9" s="9">
        <v>87453</v>
      </c>
      <c r="E9" s="1">
        <f t="shared" si="0"/>
        <v>-1.3213125112836252E-2</v>
      </c>
      <c r="F9" s="1">
        <v>0.70099999999999996</v>
      </c>
      <c r="G9" s="1">
        <v>2.9000000000000001E-2</v>
      </c>
      <c r="H9" s="1">
        <v>5.0999999999999997E-2</v>
      </c>
      <c r="I9" s="1">
        <v>0.16500000000000001</v>
      </c>
      <c r="J9" s="1">
        <v>4.5999999999999999E-2</v>
      </c>
      <c r="K9" s="1">
        <v>9.9999999999999985E-3</v>
      </c>
      <c r="L9" s="3">
        <v>154398</v>
      </c>
      <c r="M9" s="1">
        <v>4.3121225966584797E-2</v>
      </c>
    </row>
    <row r="10" spans="1:14" x14ac:dyDescent="0.25">
      <c r="A10" t="s">
        <v>16</v>
      </c>
      <c r="B10" t="s">
        <v>6</v>
      </c>
      <c r="C10" s="9">
        <v>80842</v>
      </c>
      <c r="D10" s="9">
        <v>79815</v>
      </c>
      <c r="E10" s="1">
        <f t="shared" si="0"/>
        <v>-1.2703792583063259E-2</v>
      </c>
      <c r="F10" s="1">
        <v>0.65200000000000002</v>
      </c>
      <c r="G10" s="1">
        <v>5.1999999999999998E-2</v>
      </c>
      <c r="H10" s="1">
        <v>0.113</v>
      </c>
      <c r="I10" s="1">
        <v>0.106</v>
      </c>
      <c r="J10" s="1">
        <v>0.06</v>
      </c>
      <c r="K10" s="1">
        <v>1.7000000000000001E-2</v>
      </c>
      <c r="L10" s="3">
        <v>102311</v>
      </c>
      <c r="M10" s="1">
        <v>0.113162528389517</v>
      </c>
    </row>
    <row r="11" spans="1:14" x14ac:dyDescent="0.25">
      <c r="A11" t="s">
        <v>17</v>
      </c>
      <c r="B11" t="s">
        <v>9</v>
      </c>
      <c r="C11" s="9">
        <v>72162</v>
      </c>
      <c r="D11" s="9">
        <v>71265</v>
      </c>
      <c r="E11" s="1">
        <f t="shared" si="0"/>
        <v>-1.2430365012056207E-2</v>
      </c>
      <c r="F11" s="1">
        <v>0.53700000000000003</v>
      </c>
      <c r="G11" s="1">
        <v>5.8999999999999997E-2</v>
      </c>
      <c r="H11" s="1">
        <v>0.16800000000000001</v>
      </c>
      <c r="I11" s="1">
        <v>7.1999999999999995E-2</v>
      </c>
      <c r="J11" s="1">
        <v>8.6999999999999994E-2</v>
      </c>
      <c r="K11" s="1">
        <v>7.5999999999999998E-2</v>
      </c>
      <c r="L11" s="3">
        <v>86322</v>
      </c>
      <c r="M11" s="1">
        <v>8.2935748364425896E-2</v>
      </c>
    </row>
    <row r="12" spans="1:14" x14ac:dyDescent="0.25">
      <c r="A12" t="s">
        <v>18</v>
      </c>
      <c r="B12" t="s">
        <v>9</v>
      </c>
      <c r="C12" s="9">
        <v>67690</v>
      </c>
      <c r="D12" s="9">
        <v>67361</v>
      </c>
      <c r="E12" s="1">
        <f t="shared" si="0"/>
        <v>-4.8603929679420892E-3</v>
      </c>
      <c r="F12" s="1">
        <v>0.66300000000000003</v>
      </c>
      <c r="G12" s="1">
        <v>3.6999999999999998E-2</v>
      </c>
      <c r="H12" s="1">
        <v>0.23599999999999999</v>
      </c>
      <c r="I12" s="1">
        <v>1.9E-2</v>
      </c>
      <c r="J12" s="1">
        <v>3.5000000000000003E-2</v>
      </c>
      <c r="K12" s="1">
        <v>0.01</v>
      </c>
      <c r="L12" s="3">
        <v>69237</v>
      </c>
      <c r="M12" s="1">
        <v>0.120069974554707</v>
      </c>
    </row>
    <row r="13" spans="1:14" x14ac:dyDescent="0.25">
      <c r="A13" t="s">
        <v>19</v>
      </c>
      <c r="B13" t="s">
        <v>6</v>
      </c>
      <c r="C13" s="9">
        <v>66114</v>
      </c>
      <c r="D13" s="9">
        <v>65074</v>
      </c>
      <c r="E13" s="1">
        <f t="shared" si="0"/>
        <v>-1.5730405057930243E-2</v>
      </c>
      <c r="F13" s="1">
        <v>0.4</v>
      </c>
      <c r="G13" s="1">
        <v>0.14199999999999999</v>
      </c>
      <c r="H13" s="1">
        <v>0.104</v>
      </c>
      <c r="I13" s="1">
        <v>0.25800000000000001</v>
      </c>
      <c r="J13" s="1">
        <v>6.6000000000000003E-2</v>
      </c>
      <c r="K13" s="1">
        <v>2.9000000000000001E-2</v>
      </c>
      <c r="L13" s="3">
        <v>73399</v>
      </c>
      <c r="M13" s="1">
        <v>0.155890899484876</v>
      </c>
    </row>
    <row r="14" spans="1:14" x14ac:dyDescent="0.25">
      <c r="A14" t="s">
        <v>20</v>
      </c>
      <c r="B14" t="s">
        <v>15</v>
      </c>
      <c r="C14" s="9">
        <v>64817</v>
      </c>
      <c r="D14" s="9">
        <v>64015</v>
      </c>
      <c r="E14" s="1">
        <f t="shared" si="0"/>
        <v>-1.2373297128839656E-2</v>
      </c>
      <c r="F14" s="1">
        <v>0.60399999999999998</v>
      </c>
      <c r="G14" s="1">
        <v>6.8000000000000005E-2</v>
      </c>
      <c r="H14" s="1">
        <v>0.16400000000000001</v>
      </c>
      <c r="I14" s="1">
        <v>0.122</v>
      </c>
      <c r="J14" s="1">
        <v>3.1E-2</v>
      </c>
      <c r="K14" s="1">
        <v>1.0999999999999999E-2</v>
      </c>
      <c r="L14" s="3">
        <v>95851</v>
      </c>
      <c r="M14" s="1">
        <v>9.2022874515907196E-2</v>
      </c>
    </row>
    <row r="15" spans="1:14" x14ac:dyDescent="0.25">
      <c r="A15" t="s">
        <v>21</v>
      </c>
      <c r="B15" t="s">
        <v>15</v>
      </c>
      <c r="C15" s="9">
        <v>63125</v>
      </c>
      <c r="D15" s="9">
        <v>62726</v>
      </c>
      <c r="E15" s="1">
        <f t="shared" si="0"/>
        <v>-6.320792079207921E-3</v>
      </c>
      <c r="F15" s="1">
        <v>0.65300000000000002</v>
      </c>
      <c r="G15" s="1">
        <v>3.1E-2</v>
      </c>
      <c r="H15" s="1">
        <v>6.8000000000000005E-2</v>
      </c>
      <c r="I15" s="1">
        <v>0.191</v>
      </c>
      <c r="J15" s="1">
        <v>0.05</v>
      </c>
      <c r="K15" s="1">
        <v>7.0000000000000001E-3</v>
      </c>
      <c r="L15" s="3">
        <v>113642</v>
      </c>
      <c r="M15" s="1">
        <v>0.108361922583775</v>
      </c>
    </row>
    <row r="16" spans="1:14" x14ac:dyDescent="0.25">
      <c r="A16" t="s">
        <v>22</v>
      </c>
      <c r="B16" t="s">
        <v>23</v>
      </c>
      <c r="C16" s="9">
        <v>61346</v>
      </c>
      <c r="D16" s="9">
        <v>62131</v>
      </c>
      <c r="E16" s="1">
        <f t="shared" si="0"/>
        <v>1.2796270335474196E-2</v>
      </c>
      <c r="F16" s="1">
        <v>0.88200000000000001</v>
      </c>
      <c r="G16" s="1">
        <v>1.7999999999999999E-2</v>
      </c>
      <c r="H16" s="1">
        <v>2.9000000000000001E-2</v>
      </c>
      <c r="I16" s="1">
        <v>1.0999999999999999E-2</v>
      </c>
      <c r="J16" s="1">
        <v>4.4999999999999998E-2</v>
      </c>
      <c r="K16" s="1">
        <v>1.4E-2</v>
      </c>
      <c r="L16" s="3">
        <v>92757</v>
      </c>
      <c r="M16" s="1">
        <v>4.9665178571428603E-2</v>
      </c>
    </row>
    <row r="17" spans="1:13" x14ac:dyDescent="0.25">
      <c r="A17" t="s">
        <v>24</v>
      </c>
      <c r="B17" t="s">
        <v>15</v>
      </c>
      <c r="C17" s="9">
        <v>60425</v>
      </c>
      <c r="D17" s="9">
        <v>62098</v>
      </c>
      <c r="E17" s="1">
        <f t="shared" si="0"/>
        <v>2.7687215556474968E-2</v>
      </c>
      <c r="F17" s="1">
        <v>0.66800000000000004</v>
      </c>
      <c r="G17" s="1">
        <v>8.1000000000000003E-2</v>
      </c>
      <c r="H17" s="1">
        <v>6.2E-2</v>
      </c>
      <c r="I17" s="1">
        <v>0.114</v>
      </c>
      <c r="J17" s="1">
        <v>5.3999999999999999E-2</v>
      </c>
      <c r="K17" s="1">
        <v>0.02</v>
      </c>
      <c r="L17" s="3">
        <v>101168</v>
      </c>
      <c r="M17" s="1">
        <v>8.5748490154736803E-2</v>
      </c>
    </row>
    <row r="18" spans="1:13" x14ac:dyDescent="0.25">
      <c r="A18" t="s">
        <v>25</v>
      </c>
      <c r="B18" t="s">
        <v>6</v>
      </c>
      <c r="C18" s="9">
        <v>61565</v>
      </c>
      <c r="D18" s="9">
        <v>59075</v>
      </c>
      <c r="E18" s="1">
        <f t="shared" si="0"/>
        <v>-4.0445058068707872E-2</v>
      </c>
      <c r="F18" s="1">
        <v>0.44900000000000001</v>
      </c>
      <c r="G18" s="1">
        <v>4.7E-2</v>
      </c>
      <c r="H18" s="1">
        <v>0.373</v>
      </c>
      <c r="I18" s="1">
        <v>5.5E-2</v>
      </c>
      <c r="J18" s="1">
        <v>4.9000000000000002E-2</v>
      </c>
      <c r="K18" s="1">
        <v>2.7E-2</v>
      </c>
      <c r="L18" s="3">
        <v>68331</v>
      </c>
      <c r="M18" s="1">
        <v>0.124155932588095</v>
      </c>
    </row>
    <row r="19" spans="1:13" x14ac:dyDescent="0.25">
      <c r="A19" t="s">
        <v>26</v>
      </c>
      <c r="B19" t="s">
        <v>27</v>
      </c>
      <c r="C19" s="9">
        <v>57568</v>
      </c>
      <c r="D19" s="9">
        <v>57670</v>
      </c>
      <c r="E19" s="1">
        <f t="shared" si="0"/>
        <v>1.7718176764869372E-3</v>
      </c>
      <c r="F19" s="1">
        <v>0.77400000000000002</v>
      </c>
      <c r="G19" s="1">
        <v>4.5999999999999999E-2</v>
      </c>
      <c r="H19" s="1">
        <v>4.4999999999999998E-2</v>
      </c>
      <c r="I19" s="1">
        <v>6.9000000000000006E-2</v>
      </c>
      <c r="J19" s="1">
        <v>4.8000000000000001E-2</v>
      </c>
      <c r="K19" s="1">
        <v>1.7000000000000001E-2</v>
      </c>
      <c r="L19" s="3">
        <v>85536</v>
      </c>
      <c r="M19" s="1">
        <v>6.3495980820758705E-2</v>
      </c>
    </row>
    <row r="20" spans="1:13" x14ac:dyDescent="0.25">
      <c r="A20" t="s">
        <v>28</v>
      </c>
      <c r="B20" t="s">
        <v>9</v>
      </c>
      <c r="C20" s="9">
        <v>54410</v>
      </c>
      <c r="D20" s="9">
        <v>54119</v>
      </c>
      <c r="E20" s="1">
        <f t="shared" si="0"/>
        <v>-5.3482815658886232E-3</v>
      </c>
      <c r="F20" s="1">
        <v>0.77300000000000002</v>
      </c>
      <c r="G20" s="1">
        <v>3.3000000000000002E-2</v>
      </c>
      <c r="H20" s="1">
        <v>9.9000000000000005E-2</v>
      </c>
      <c r="I20" s="1">
        <v>2.4E-2</v>
      </c>
      <c r="J20" s="1">
        <v>0.05</v>
      </c>
      <c r="K20" s="1">
        <v>0.02</v>
      </c>
      <c r="L20" s="3">
        <v>80681</v>
      </c>
      <c r="M20" s="1">
        <v>7.7015483182060904E-2</v>
      </c>
    </row>
    <row r="21" spans="1:13" x14ac:dyDescent="0.25">
      <c r="A21" t="s">
        <v>29</v>
      </c>
      <c r="B21" t="s">
        <v>9</v>
      </c>
      <c r="C21" s="9">
        <v>52999</v>
      </c>
      <c r="D21" s="9">
        <v>52798</v>
      </c>
      <c r="E21" s="1">
        <f t="shared" si="0"/>
        <v>-3.7925243872525896E-3</v>
      </c>
      <c r="F21" s="1">
        <v>0.59299999999999997</v>
      </c>
      <c r="G21" s="1">
        <v>4.1000000000000002E-2</v>
      </c>
      <c r="H21" s="1">
        <v>0.29299999999999998</v>
      </c>
      <c r="I21" s="1">
        <v>3.9E-2</v>
      </c>
      <c r="J21" s="1">
        <v>2.5999999999999999E-2</v>
      </c>
      <c r="K21" s="1">
        <v>8.0000000000000002E-3</v>
      </c>
      <c r="L21" s="3">
        <v>83527</v>
      </c>
      <c r="M21" s="1">
        <v>9.0872778110645105E-2</v>
      </c>
    </row>
    <row r="22" spans="1:13" x14ac:dyDescent="0.25">
      <c r="A22" t="s">
        <v>30</v>
      </c>
      <c r="B22" t="s">
        <v>6</v>
      </c>
      <c r="C22" s="9">
        <v>49008</v>
      </c>
      <c r="D22" s="9">
        <v>48557</v>
      </c>
      <c r="E22" s="1">
        <f t="shared" si="0"/>
        <v>-9.2025791707476337E-3</v>
      </c>
      <c r="F22" s="1">
        <v>0.34100000000000003</v>
      </c>
      <c r="G22" s="1">
        <v>0.14099999999999999</v>
      </c>
      <c r="H22" s="1">
        <v>0.28499999999999998</v>
      </c>
      <c r="I22" s="1">
        <v>7.4999999999999997E-2</v>
      </c>
      <c r="J22" s="1">
        <v>9.2999999999999999E-2</v>
      </c>
      <c r="K22" s="1">
        <v>6.4000000000000001E-2</v>
      </c>
      <c r="L22" s="3">
        <v>70627</v>
      </c>
      <c r="M22" s="1">
        <v>0.108727280623656</v>
      </c>
    </row>
    <row r="23" spans="1:13" x14ac:dyDescent="0.25">
      <c r="A23" t="s">
        <v>31</v>
      </c>
      <c r="B23" t="s">
        <v>15</v>
      </c>
      <c r="C23" s="9">
        <v>46219</v>
      </c>
      <c r="D23" s="9">
        <v>45617</v>
      </c>
      <c r="E23" s="1">
        <f t="shared" si="0"/>
        <v>-1.3024946450593912E-2</v>
      </c>
      <c r="F23" s="1">
        <v>0.752</v>
      </c>
      <c r="G23" s="1">
        <v>2.3E-2</v>
      </c>
      <c r="H23" s="1">
        <v>4.5999999999999999E-2</v>
      </c>
      <c r="I23" s="1">
        <v>0.122</v>
      </c>
      <c r="J23" s="1">
        <v>5.0999999999999997E-2</v>
      </c>
      <c r="K23" s="1">
        <v>7.0000000000000001E-3</v>
      </c>
      <c r="L23" s="3">
        <v>114576</v>
      </c>
      <c r="M23" s="1">
        <v>5.5103624071816501E-2</v>
      </c>
    </row>
    <row r="24" spans="1:13" x14ac:dyDescent="0.25">
      <c r="A24" t="s">
        <v>32</v>
      </c>
      <c r="B24" t="s">
        <v>9</v>
      </c>
      <c r="C24" s="9">
        <v>44514</v>
      </c>
      <c r="D24" s="9">
        <v>44819</v>
      </c>
      <c r="E24" s="1">
        <f t="shared" si="0"/>
        <v>6.8517769690434466E-3</v>
      </c>
      <c r="F24" s="1">
        <v>0.68500000000000005</v>
      </c>
      <c r="G24" s="1">
        <v>4.1000000000000002E-2</v>
      </c>
      <c r="H24" s="1">
        <v>0.19800000000000001</v>
      </c>
      <c r="I24" s="1">
        <v>2.8000000000000001E-2</v>
      </c>
      <c r="J24" s="1">
        <v>3.9E-2</v>
      </c>
      <c r="K24" s="1">
        <v>8.0000000000000002E-3</v>
      </c>
      <c r="L24" s="3">
        <v>66428</v>
      </c>
      <c r="M24" s="1">
        <v>0.15880322209436101</v>
      </c>
    </row>
    <row r="25" spans="1:13" x14ac:dyDescent="0.25">
      <c r="A25" t="s">
        <v>33</v>
      </c>
      <c r="B25" t="s">
        <v>9</v>
      </c>
      <c r="C25" s="9">
        <v>42657</v>
      </c>
      <c r="D25" s="9">
        <v>42446</v>
      </c>
      <c r="E25" s="1">
        <f t="shared" si="0"/>
        <v>-4.946433176266498E-3</v>
      </c>
      <c r="F25" s="1">
        <v>0.84599999999999997</v>
      </c>
      <c r="G25" s="1">
        <v>2.1000000000000001E-2</v>
      </c>
      <c r="H25" s="1">
        <v>6.3E-2</v>
      </c>
      <c r="I25" s="1">
        <v>2.1999999999999999E-2</v>
      </c>
      <c r="J25" s="1">
        <v>0.04</v>
      </c>
      <c r="K25" s="1">
        <v>8.0000000000000002E-3</v>
      </c>
      <c r="L25" s="3">
        <v>84354</v>
      </c>
      <c r="M25" s="1">
        <v>0.10284384694932799</v>
      </c>
    </row>
    <row r="26" spans="1:13" x14ac:dyDescent="0.25">
      <c r="A26" t="s">
        <v>34</v>
      </c>
      <c r="B26" t="s">
        <v>27</v>
      </c>
      <c r="C26" s="9">
        <v>41999</v>
      </c>
      <c r="D26" s="9">
        <v>41453</v>
      </c>
      <c r="E26" s="1">
        <f t="shared" si="0"/>
        <v>-1.3000309531179314E-2</v>
      </c>
      <c r="F26" s="1">
        <v>0.79200000000000004</v>
      </c>
      <c r="G26" s="1">
        <v>3.9E-2</v>
      </c>
      <c r="H26" s="1">
        <v>4.2000000000000003E-2</v>
      </c>
      <c r="I26" s="1">
        <v>8.5000000000000006E-2</v>
      </c>
      <c r="J26" s="1">
        <v>3.2000000000000001E-2</v>
      </c>
      <c r="K26" s="1">
        <v>9.9999999999999985E-3</v>
      </c>
      <c r="L26" s="3">
        <v>113239</v>
      </c>
      <c r="M26" s="1">
        <v>4.3273909844043001E-2</v>
      </c>
    </row>
    <row r="27" spans="1:13" x14ac:dyDescent="0.25">
      <c r="A27" t="s">
        <v>35</v>
      </c>
      <c r="B27" t="s">
        <v>9</v>
      </c>
      <c r="C27" s="9">
        <v>41700</v>
      </c>
      <c r="D27" s="9">
        <v>41110</v>
      </c>
      <c r="E27" s="1">
        <f t="shared" si="0"/>
        <v>-1.4148681055155876E-2</v>
      </c>
      <c r="F27" s="1">
        <v>0.59099999999999997</v>
      </c>
      <c r="G27" s="1">
        <v>3.1E-2</v>
      </c>
      <c r="H27" s="1">
        <v>0.159</v>
      </c>
      <c r="I27" s="1">
        <v>5.8999999999999997E-2</v>
      </c>
      <c r="J27" s="1">
        <v>9.6000000000000002E-2</v>
      </c>
      <c r="K27" s="1">
        <v>6.5000000000000002E-2</v>
      </c>
      <c r="L27" s="3">
        <v>83469</v>
      </c>
      <c r="M27" s="1">
        <v>7.2081942568858803E-2</v>
      </c>
    </row>
    <row r="28" spans="1:13" x14ac:dyDescent="0.25">
      <c r="A28" t="s">
        <v>36</v>
      </c>
      <c r="B28" t="s">
        <v>9</v>
      </c>
      <c r="C28" s="9">
        <v>40849</v>
      </c>
      <c r="D28" s="9">
        <v>41056</v>
      </c>
      <c r="E28" s="1">
        <f t="shared" si="0"/>
        <v>5.067443511469069E-3</v>
      </c>
      <c r="F28" s="1">
        <v>0.72799999999999998</v>
      </c>
      <c r="G28" s="1">
        <v>5.2999999999999999E-2</v>
      </c>
      <c r="H28" s="1">
        <v>6.4000000000000001E-2</v>
      </c>
      <c r="I28" s="1">
        <v>8.5000000000000006E-2</v>
      </c>
      <c r="J28" s="1">
        <v>5.1999999999999998E-2</v>
      </c>
      <c r="K28" s="1">
        <v>1.9E-2</v>
      </c>
      <c r="L28" s="3">
        <v>92084</v>
      </c>
      <c r="M28" s="1">
        <v>5.7218596043714202E-2</v>
      </c>
    </row>
    <row r="29" spans="1:13" x14ac:dyDescent="0.25">
      <c r="A29" t="s">
        <v>37</v>
      </c>
      <c r="B29" t="s">
        <v>6</v>
      </c>
      <c r="C29" s="9">
        <v>40428</v>
      </c>
      <c r="D29" s="9">
        <v>38889</v>
      </c>
      <c r="E29" s="1">
        <f t="shared" si="0"/>
        <v>-3.8067675868210152E-2</v>
      </c>
      <c r="F29" s="1">
        <v>0.20200000000000001</v>
      </c>
      <c r="G29" s="1">
        <v>6.5000000000000002E-2</v>
      </c>
      <c r="H29" s="1">
        <v>0.65800000000000003</v>
      </c>
      <c r="I29" s="1">
        <v>3.2000000000000001E-2</v>
      </c>
      <c r="J29" s="1">
        <v>2.5000000000000001E-2</v>
      </c>
      <c r="K29" s="1">
        <v>1.8000000000000002E-2</v>
      </c>
      <c r="L29" s="3">
        <v>60370</v>
      </c>
      <c r="M29" s="1">
        <v>0.19103184713375801</v>
      </c>
    </row>
    <row r="30" spans="1:13" x14ac:dyDescent="0.25">
      <c r="A30" t="s">
        <v>38</v>
      </c>
      <c r="B30" t="s">
        <v>27</v>
      </c>
      <c r="C30" s="9">
        <v>39117</v>
      </c>
      <c r="D30" s="9">
        <v>38822</v>
      </c>
      <c r="E30" s="1">
        <f t="shared" si="0"/>
        <v>-7.5414781297134239E-3</v>
      </c>
      <c r="F30" s="1">
        <v>0.70099999999999996</v>
      </c>
      <c r="G30" s="1">
        <v>3.3000000000000002E-2</v>
      </c>
      <c r="H30" s="1">
        <v>4.8000000000000001E-2</v>
      </c>
      <c r="I30" s="1">
        <v>0.17199999999999999</v>
      </c>
      <c r="J30" s="1">
        <v>3.5000000000000003E-2</v>
      </c>
      <c r="K30" s="1">
        <v>1.2E-2</v>
      </c>
      <c r="L30" s="3">
        <v>101544</v>
      </c>
      <c r="M30" s="1">
        <v>4.3265818638423298E-2</v>
      </c>
    </row>
    <row r="31" spans="1:13" x14ac:dyDescent="0.25">
      <c r="A31" t="s">
        <v>39</v>
      </c>
      <c r="B31" t="s">
        <v>23</v>
      </c>
      <c r="C31" s="9">
        <v>36580</v>
      </c>
      <c r="D31" s="9">
        <v>36517</v>
      </c>
      <c r="E31" s="1">
        <f t="shared" si="0"/>
        <v>-1.7222525970475671E-3</v>
      </c>
      <c r="F31" s="1">
        <v>0.73199999999999998</v>
      </c>
      <c r="G31" s="1">
        <v>0.02</v>
      </c>
      <c r="H31" s="1">
        <v>5.5E-2</v>
      </c>
      <c r="I31" s="1">
        <v>0.151</v>
      </c>
      <c r="J31" s="1">
        <v>3.5999999999999997E-2</v>
      </c>
      <c r="K31" s="1">
        <v>5.0000000000000001E-3</v>
      </c>
      <c r="L31" s="3">
        <v>153315</v>
      </c>
      <c r="M31" s="1">
        <v>3.5016427459796003E-2</v>
      </c>
    </row>
    <row r="32" spans="1:13" x14ac:dyDescent="0.25">
      <c r="A32" t="s">
        <v>40</v>
      </c>
      <c r="B32" t="s">
        <v>27</v>
      </c>
      <c r="C32" s="9">
        <v>36941</v>
      </c>
      <c r="D32" s="9">
        <v>36426</v>
      </c>
      <c r="E32" s="1">
        <f t="shared" si="0"/>
        <v>-1.3941149400395226E-2</v>
      </c>
      <c r="F32" s="1">
        <v>0.75600000000000001</v>
      </c>
      <c r="G32" s="1">
        <v>2.1000000000000001E-2</v>
      </c>
      <c r="H32" s="1">
        <v>4.8000000000000001E-2</v>
      </c>
      <c r="I32" s="1">
        <v>0.12</v>
      </c>
      <c r="J32" s="1">
        <v>4.2999999999999997E-2</v>
      </c>
      <c r="K32" s="1">
        <v>1.2E-2</v>
      </c>
      <c r="L32" s="3">
        <v>115652</v>
      </c>
      <c r="M32" s="1">
        <v>3.2794703473040497E-2</v>
      </c>
    </row>
    <row r="33" spans="1:13" x14ac:dyDescent="0.25">
      <c r="A33" t="s">
        <v>41</v>
      </c>
      <c r="B33" t="s">
        <v>27</v>
      </c>
      <c r="C33" s="9">
        <v>36412</v>
      </c>
      <c r="D33" s="9">
        <v>35933</v>
      </c>
      <c r="E33" s="1">
        <f t="shared" si="0"/>
        <v>-1.3155003844886302E-2</v>
      </c>
      <c r="F33" s="1">
        <v>0.78</v>
      </c>
      <c r="G33" s="1">
        <v>2.4E-2</v>
      </c>
      <c r="H33" s="1">
        <v>4.1000000000000002E-2</v>
      </c>
      <c r="I33" s="1">
        <v>0.112</v>
      </c>
      <c r="J33" s="1">
        <v>3.5000000000000003E-2</v>
      </c>
      <c r="K33" s="1">
        <v>7.0000000000000001E-3</v>
      </c>
      <c r="L33" s="3">
        <v>117582</v>
      </c>
      <c r="M33" s="1">
        <v>4.2749395189981498E-2</v>
      </c>
    </row>
    <row r="34" spans="1:13" x14ac:dyDescent="0.25">
      <c r="A34" t="s">
        <v>42</v>
      </c>
      <c r="B34" t="s">
        <v>15</v>
      </c>
      <c r="C34" s="9">
        <v>35378</v>
      </c>
      <c r="D34" s="9">
        <v>35149</v>
      </c>
      <c r="E34" s="1">
        <f t="shared" ref="E34:E65" si="1">((D34-C34)/C34)</f>
        <v>-6.4729492905195316E-3</v>
      </c>
      <c r="F34" s="1">
        <v>0.73099999999999998</v>
      </c>
      <c r="G34" s="1">
        <v>3.4000000000000002E-2</v>
      </c>
      <c r="H34" s="1">
        <v>7.6999999999999999E-2</v>
      </c>
      <c r="I34" s="1">
        <v>9.5000000000000001E-2</v>
      </c>
      <c r="J34" s="1">
        <v>4.7E-2</v>
      </c>
      <c r="K34" s="1">
        <v>1.6E-2</v>
      </c>
      <c r="L34" s="3">
        <v>100434</v>
      </c>
      <c r="M34" s="1">
        <v>6.3881302964610504E-2</v>
      </c>
    </row>
    <row r="35" spans="1:13" x14ac:dyDescent="0.25">
      <c r="A35" t="s">
        <v>43</v>
      </c>
      <c r="B35" t="s">
        <v>27</v>
      </c>
      <c r="C35" s="9">
        <v>34955</v>
      </c>
      <c r="D35" s="9">
        <v>34715</v>
      </c>
      <c r="E35" s="1">
        <f t="shared" si="1"/>
        <v>-6.8659705335431271E-3</v>
      </c>
      <c r="F35" s="1">
        <v>0.26600000000000001</v>
      </c>
      <c r="G35" s="1">
        <v>0.41899999999999998</v>
      </c>
      <c r="H35" s="1">
        <v>0.109</v>
      </c>
      <c r="I35" s="1">
        <v>0.129</v>
      </c>
      <c r="J35" s="1">
        <v>5.5E-2</v>
      </c>
      <c r="K35" s="1">
        <v>2.3E-2</v>
      </c>
      <c r="L35" s="3">
        <v>87803</v>
      </c>
      <c r="M35" s="1">
        <v>8.5842616943943698E-2</v>
      </c>
    </row>
    <row r="36" spans="1:13" x14ac:dyDescent="0.25">
      <c r="A36" t="s">
        <v>44</v>
      </c>
      <c r="B36" t="s">
        <v>27</v>
      </c>
      <c r="C36" s="9">
        <v>34417</v>
      </c>
      <c r="D36" s="9">
        <v>34071</v>
      </c>
      <c r="E36" s="1">
        <f t="shared" si="1"/>
        <v>-1.0053171397855712E-2</v>
      </c>
      <c r="F36" s="1">
        <v>0.56699999999999995</v>
      </c>
      <c r="G36" s="1">
        <v>1.2999999999999999E-2</v>
      </c>
      <c r="H36" s="1">
        <v>3.4000000000000002E-2</v>
      </c>
      <c r="I36" s="1">
        <v>0.33100000000000002</v>
      </c>
      <c r="J36" s="1">
        <v>4.7E-2</v>
      </c>
      <c r="K36" s="1">
        <v>8.0000000000000002E-3</v>
      </c>
      <c r="L36" s="3">
        <v>185686</v>
      </c>
      <c r="M36" s="1">
        <v>3.2038069835111503E-2</v>
      </c>
    </row>
    <row r="37" spans="1:13" x14ac:dyDescent="0.25">
      <c r="A37" t="s">
        <v>45</v>
      </c>
      <c r="B37" t="s">
        <v>23</v>
      </c>
      <c r="C37" s="9">
        <v>33227</v>
      </c>
      <c r="D37" s="9">
        <v>33036</v>
      </c>
      <c r="E37" s="1">
        <f t="shared" si="1"/>
        <v>-5.7483371956541371E-3</v>
      </c>
      <c r="F37" s="1">
        <v>0.85099999999999998</v>
      </c>
      <c r="G37" s="1">
        <v>1.9E-2</v>
      </c>
      <c r="H37" s="1">
        <v>3.6999999999999998E-2</v>
      </c>
      <c r="I37" s="1">
        <v>5.5E-2</v>
      </c>
      <c r="J37" s="1">
        <v>3.1E-2</v>
      </c>
      <c r="K37" s="1">
        <v>7.0000000000000001E-3</v>
      </c>
      <c r="L37" s="3">
        <v>118193</v>
      </c>
      <c r="M37" s="1">
        <v>5.2859778597785997E-2</v>
      </c>
    </row>
    <row r="38" spans="1:13" x14ac:dyDescent="0.25">
      <c r="A38" t="s">
        <v>46</v>
      </c>
      <c r="B38" t="s">
        <v>23</v>
      </c>
      <c r="C38" s="9">
        <v>32567</v>
      </c>
      <c r="D38" s="9">
        <v>32159</v>
      </c>
      <c r="E38" s="1">
        <f t="shared" si="1"/>
        <v>-1.2528019160499893E-2</v>
      </c>
      <c r="F38" s="1">
        <v>0.76300000000000001</v>
      </c>
      <c r="G38" s="1">
        <v>5.6000000000000001E-2</v>
      </c>
      <c r="H38" s="1">
        <v>7.4999999999999997E-2</v>
      </c>
      <c r="I38" s="1">
        <v>6.0999999999999999E-2</v>
      </c>
      <c r="J38" s="1">
        <v>3.5000000000000003E-2</v>
      </c>
      <c r="K38" s="1">
        <v>9.0000000000000011E-3</v>
      </c>
      <c r="L38" s="3">
        <v>92685</v>
      </c>
      <c r="M38" s="1">
        <v>6.3406085709733995E-2</v>
      </c>
    </row>
    <row r="39" spans="1:13" x14ac:dyDescent="0.25">
      <c r="A39" t="s">
        <v>47</v>
      </c>
      <c r="B39" t="s">
        <v>27</v>
      </c>
      <c r="C39" s="9">
        <v>32122</v>
      </c>
      <c r="D39" s="9">
        <v>32048</v>
      </c>
      <c r="E39" s="1">
        <f t="shared" si="1"/>
        <v>-2.3037170786376938E-3</v>
      </c>
      <c r="F39" s="1">
        <v>0.81100000000000005</v>
      </c>
      <c r="G39" s="1">
        <v>1.4E-2</v>
      </c>
      <c r="H39" s="1">
        <v>3.7999999999999999E-2</v>
      </c>
      <c r="I39" s="1">
        <v>9.5000000000000001E-2</v>
      </c>
      <c r="J39" s="1">
        <v>3.5999999999999997E-2</v>
      </c>
      <c r="K39" s="1">
        <v>6.0000000000000001E-3</v>
      </c>
      <c r="L39" s="3">
        <v>174707</v>
      </c>
      <c r="M39" s="1">
        <v>2.3594542938113802E-2</v>
      </c>
    </row>
    <row r="40" spans="1:13" x14ac:dyDescent="0.25">
      <c r="A40" t="s">
        <v>48</v>
      </c>
      <c r="B40" t="s">
        <v>9</v>
      </c>
      <c r="C40" s="9">
        <v>31599</v>
      </c>
      <c r="D40" s="9">
        <v>31441</v>
      </c>
      <c r="E40" s="1">
        <f t="shared" si="1"/>
        <v>-5.0001582328554704E-3</v>
      </c>
      <c r="F40" s="1">
        <v>0.72499999999999998</v>
      </c>
      <c r="G40" s="1">
        <v>7.2999999999999995E-2</v>
      </c>
      <c r="H40" s="1">
        <v>7.3999999999999996E-2</v>
      </c>
      <c r="I40" s="1">
        <v>7.3999999999999996E-2</v>
      </c>
      <c r="J40" s="1">
        <v>4.1000000000000002E-2</v>
      </c>
      <c r="K40" s="1">
        <v>1.3000000000000001E-2</v>
      </c>
      <c r="L40" s="3">
        <v>90341</v>
      </c>
      <c r="M40" s="1">
        <v>8.1035491755309996E-2</v>
      </c>
    </row>
    <row r="41" spans="1:13" x14ac:dyDescent="0.25">
      <c r="A41" t="s">
        <v>49</v>
      </c>
      <c r="B41" t="s">
        <v>27</v>
      </c>
      <c r="C41" s="9">
        <v>31246</v>
      </c>
      <c r="D41" s="9">
        <v>30876</v>
      </c>
      <c r="E41" s="1">
        <f t="shared" si="1"/>
        <v>-1.1841515714011394E-2</v>
      </c>
      <c r="F41" s="1">
        <v>0.86</v>
      </c>
      <c r="G41" s="1">
        <v>2.3E-2</v>
      </c>
      <c r="H41" s="1">
        <v>0.04</v>
      </c>
      <c r="I41" s="1">
        <v>4.1000000000000002E-2</v>
      </c>
      <c r="J41" s="1">
        <v>0.03</v>
      </c>
      <c r="K41" s="1">
        <v>5.0000000000000001E-3</v>
      </c>
      <c r="L41" s="3">
        <v>104610</v>
      </c>
      <c r="M41" s="1">
        <v>4.02476780185759E-2</v>
      </c>
    </row>
    <row r="42" spans="1:13" x14ac:dyDescent="0.25">
      <c r="A42" t="s">
        <v>50</v>
      </c>
      <c r="B42" t="s">
        <v>23</v>
      </c>
      <c r="C42" s="9">
        <v>30876</v>
      </c>
      <c r="D42" s="9">
        <v>30711</v>
      </c>
      <c r="E42" s="1">
        <f t="shared" si="1"/>
        <v>-5.3439564710454721E-3</v>
      </c>
      <c r="F42" s="1">
        <v>0.78700000000000003</v>
      </c>
      <c r="G42" s="1">
        <v>2.4E-2</v>
      </c>
      <c r="H42" s="1">
        <v>7.9000000000000001E-2</v>
      </c>
      <c r="I42" s="1">
        <v>7.0999999999999994E-2</v>
      </c>
      <c r="J42" s="1">
        <v>3.3000000000000002E-2</v>
      </c>
      <c r="K42" s="1">
        <v>6.0000000000000001E-3</v>
      </c>
      <c r="L42" s="3">
        <v>113916</v>
      </c>
      <c r="M42" s="1">
        <v>6.5625104100736201E-2</v>
      </c>
    </row>
    <row r="43" spans="1:13" x14ac:dyDescent="0.25">
      <c r="A43" t="s">
        <v>51</v>
      </c>
      <c r="B43" t="s">
        <v>27</v>
      </c>
      <c r="C43" s="9">
        <v>29302</v>
      </c>
      <c r="D43" s="9">
        <v>30191</v>
      </c>
      <c r="E43" s="1">
        <f t="shared" si="1"/>
        <v>3.0339225991399904E-2</v>
      </c>
      <c r="F43" s="1">
        <v>0.73299999999999998</v>
      </c>
      <c r="G43" s="1">
        <v>0.02</v>
      </c>
      <c r="H43" s="1">
        <v>5.1999999999999998E-2</v>
      </c>
      <c r="I43" s="1">
        <v>0.14799999999999999</v>
      </c>
      <c r="J43" s="1">
        <v>3.9E-2</v>
      </c>
      <c r="K43" s="1">
        <v>8.0000000000000002E-3</v>
      </c>
      <c r="L43" s="3">
        <v>213684</v>
      </c>
      <c r="M43" s="1">
        <v>4.2291042291042302E-2</v>
      </c>
    </row>
    <row r="44" spans="1:13" x14ac:dyDescent="0.25">
      <c r="A44" t="s">
        <v>52</v>
      </c>
      <c r="B44" t="s">
        <v>9</v>
      </c>
      <c r="C44" s="9">
        <v>29750</v>
      </c>
      <c r="D44" s="9">
        <v>29952</v>
      </c>
      <c r="E44" s="1">
        <f t="shared" si="1"/>
        <v>6.7899159663865546E-3</v>
      </c>
      <c r="F44" s="1">
        <v>0.88300000000000001</v>
      </c>
      <c r="G44" s="1">
        <v>0.01</v>
      </c>
      <c r="H44" s="1">
        <v>4.7E-2</v>
      </c>
      <c r="I44" s="1">
        <v>1.0999999999999999E-2</v>
      </c>
      <c r="J44" s="1">
        <v>3.7999999999999999E-2</v>
      </c>
      <c r="K44" s="1">
        <v>1.0999999999999999E-2</v>
      </c>
      <c r="L44" s="3">
        <v>76260</v>
      </c>
      <c r="M44" s="1">
        <v>9.6045761415411199E-2</v>
      </c>
    </row>
    <row r="45" spans="1:13" x14ac:dyDescent="0.25">
      <c r="A45" t="s">
        <v>53</v>
      </c>
      <c r="B45" t="s">
        <v>15</v>
      </c>
      <c r="C45" s="9">
        <v>29756</v>
      </c>
      <c r="D45" s="9">
        <v>29312</v>
      </c>
      <c r="E45" s="1">
        <f t="shared" si="1"/>
        <v>-1.4921360397902945E-2</v>
      </c>
      <c r="F45" s="1">
        <v>0.79600000000000004</v>
      </c>
      <c r="G45" s="1">
        <v>3.1E-2</v>
      </c>
      <c r="H45" s="1">
        <v>4.4999999999999998E-2</v>
      </c>
      <c r="I45" s="1">
        <v>7.3999999999999996E-2</v>
      </c>
      <c r="J45" s="1">
        <v>4.3999999999999997E-2</v>
      </c>
      <c r="K45" s="1">
        <v>9.0000000000000011E-3</v>
      </c>
      <c r="L45" s="3">
        <v>114604</v>
      </c>
      <c r="M45" s="1">
        <v>3.9097906625422597E-2</v>
      </c>
    </row>
    <row r="46" spans="1:13" x14ac:dyDescent="0.25">
      <c r="A46" t="s">
        <v>54</v>
      </c>
      <c r="B46" t="s">
        <v>27</v>
      </c>
      <c r="C46" s="9">
        <v>29291</v>
      </c>
      <c r="D46" s="9">
        <v>29132</v>
      </c>
      <c r="E46" s="1">
        <f t="shared" si="1"/>
        <v>-5.4282885527977874E-3</v>
      </c>
      <c r="F46" s="1">
        <v>0.61</v>
      </c>
      <c r="G46" s="1">
        <v>0.17299999999999999</v>
      </c>
      <c r="H46" s="1">
        <v>6.6000000000000003E-2</v>
      </c>
      <c r="I46" s="1">
        <v>5.3999999999999999E-2</v>
      </c>
      <c r="J46" s="1">
        <v>6.8000000000000005E-2</v>
      </c>
      <c r="K46" s="1">
        <v>2.9000000000000001E-2</v>
      </c>
      <c r="L46" s="3">
        <v>90201</v>
      </c>
      <c r="M46" s="1">
        <v>5.9280342961557403E-2</v>
      </c>
    </row>
    <row r="47" spans="1:13" x14ac:dyDescent="0.25">
      <c r="A47" t="s">
        <v>55</v>
      </c>
      <c r="B47" t="s">
        <v>23</v>
      </c>
      <c r="C47" s="9">
        <v>28447</v>
      </c>
      <c r="D47" s="9">
        <v>28805</v>
      </c>
      <c r="E47" s="1">
        <f t="shared" si="1"/>
        <v>1.2584806833761029E-2</v>
      </c>
      <c r="F47" s="1">
        <v>0.81299999999999994</v>
      </c>
      <c r="G47" s="1">
        <v>6.9000000000000006E-2</v>
      </c>
      <c r="H47" s="1">
        <v>4.3999999999999997E-2</v>
      </c>
      <c r="I47" s="1">
        <v>1.9E-2</v>
      </c>
      <c r="J47" s="1">
        <v>4.2999999999999997E-2</v>
      </c>
      <c r="K47" s="1">
        <v>1.2E-2</v>
      </c>
      <c r="L47" s="3">
        <v>100747</v>
      </c>
      <c r="M47" s="1">
        <v>6.0811109636902401E-2</v>
      </c>
    </row>
    <row r="48" spans="1:13" x14ac:dyDescent="0.25">
      <c r="A48" t="s">
        <v>56</v>
      </c>
      <c r="B48" t="s">
        <v>27</v>
      </c>
      <c r="C48" s="9">
        <v>28611</v>
      </c>
      <c r="D48" s="9">
        <v>28676</v>
      </c>
      <c r="E48" s="1">
        <f t="shared" si="1"/>
        <v>2.2718534829261473E-3</v>
      </c>
      <c r="F48" s="1">
        <v>0.751</v>
      </c>
      <c r="G48" s="1">
        <v>3.7999999999999999E-2</v>
      </c>
      <c r="H48" s="1">
        <v>9.0999999999999998E-2</v>
      </c>
      <c r="I48" s="1">
        <v>4.9000000000000002E-2</v>
      </c>
      <c r="J48" s="1">
        <v>0.05</v>
      </c>
      <c r="K48" s="1">
        <v>2.1000000000000001E-2</v>
      </c>
      <c r="L48" s="3">
        <v>88463</v>
      </c>
      <c r="M48" s="1">
        <v>7.90502492736989E-2</v>
      </c>
    </row>
    <row r="49" spans="1:13" x14ac:dyDescent="0.25">
      <c r="A49" t="s">
        <v>57</v>
      </c>
      <c r="B49" t="s">
        <v>27</v>
      </c>
      <c r="C49" s="9">
        <v>28547</v>
      </c>
      <c r="D49" s="9">
        <v>28388</v>
      </c>
      <c r="E49" s="1">
        <f t="shared" si="1"/>
        <v>-5.5697621466353729E-3</v>
      </c>
      <c r="F49" s="1">
        <v>0.71</v>
      </c>
      <c r="G49" s="1">
        <v>0.125</v>
      </c>
      <c r="H49" s="1">
        <v>4.9000000000000002E-2</v>
      </c>
      <c r="I49" s="1">
        <v>6.2E-2</v>
      </c>
      <c r="J49" s="1">
        <v>4.4999999999999998E-2</v>
      </c>
      <c r="K49" s="1">
        <v>9.0000000000000011E-3</v>
      </c>
      <c r="L49" s="3">
        <v>141050</v>
      </c>
      <c r="M49" s="1">
        <v>5.6354404868028403E-2</v>
      </c>
    </row>
    <row r="50" spans="1:13" x14ac:dyDescent="0.25">
      <c r="A50" t="s">
        <v>58</v>
      </c>
      <c r="B50" t="s">
        <v>27</v>
      </c>
      <c r="C50" s="9">
        <v>28045</v>
      </c>
      <c r="D50" s="9">
        <v>27898</v>
      </c>
      <c r="E50" s="1">
        <f t="shared" si="1"/>
        <v>-5.241576038509538E-3</v>
      </c>
      <c r="F50" s="1">
        <v>0.873</v>
      </c>
      <c r="G50" s="1">
        <v>1.9E-2</v>
      </c>
      <c r="H50" s="1">
        <v>4.3999999999999997E-2</v>
      </c>
      <c r="I50" s="1">
        <v>2.3E-2</v>
      </c>
      <c r="J50" s="1">
        <v>3.4000000000000002E-2</v>
      </c>
      <c r="K50" s="1">
        <v>7.0000000000000001E-3</v>
      </c>
      <c r="L50" s="3">
        <v>99269</v>
      </c>
      <c r="M50" s="1">
        <v>6.1378240638156403E-2</v>
      </c>
    </row>
    <row r="51" spans="1:13" x14ac:dyDescent="0.25">
      <c r="A51" t="s">
        <v>59</v>
      </c>
      <c r="B51" t="s">
        <v>27</v>
      </c>
      <c r="C51" s="9">
        <v>27075</v>
      </c>
      <c r="D51" s="9">
        <v>27104</v>
      </c>
      <c r="E51" s="1">
        <f t="shared" si="1"/>
        <v>1.0710987996306557E-3</v>
      </c>
      <c r="F51" s="1">
        <v>0.85699999999999998</v>
      </c>
      <c r="G51" s="1">
        <v>1.4999999999999999E-2</v>
      </c>
      <c r="H51" s="1">
        <v>4.2000000000000003E-2</v>
      </c>
      <c r="I51" s="1">
        <v>4.2000000000000003E-2</v>
      </c>
      <c r="J51" s="1">
        <v>3.5000000000000003E-2</v>
      </c>
      <c r="K51" s="1">
        <v>8.0000000000000002E-3</v>
      </c>
      <c r="L51" s="3">
        <v>103696</v>
      </c>
      <c r="M51" s="1">
        <v>4.95257376373111E-2</v>
      </c>
    </row>
    <row r="52" spans="1:13" x14ac:dyDescent="0.25">
      <c r="A52" t="s">
        <v>60</v>
      </c>
      <c r="B52" t="s">
        <v>15</v>
      </c>
      <c r="C52" s="9">
        <v>27251</v>
      </c>
      <c r="D52" s="9">
        <v>26838</v>
      </c>
      <c r="E52" s="1">
        <f t="shared" si="1"/>
        <v>-1.5155407141022348E-2</v>
      </c>
      <c r="F52" s="1">
        <v>0.69599999999999995</v>
      </c>
      <c r="G52" s="1">
        <v>1.9E-2</v>
      </c>
      <c r="H52" s="1">
        <v>4.7E-2</v>
      </c>
      <c r="I52" s="1">
        <v>0.185</v>
      </c>
      <c r="J52" s="1">
        <v>4.7E-2</v>
      </c>
      <c r="K52" s="1">
        <v>6.0000000000000001E-3</v>
      </c>
      <c r="L52" s="3">
        <v>140500</v>
      </c>
      <c r="M52" s="1">
        <v>5.3841406973156397E-2</v>
      </c>
    </row>
    <row r="53" spans="1:13" x14ac:dyDescent="0.25">
      <c r="A53" t="s">
        <v>61</v>
      </c>
      <c r="B53" t="s">
        <v>23</v>
      </c>
      <c r="C53" s="9">
        <v>26687</v>
      </c>
      <c r="D53" s="9">
        <v>26652</v>
      </c>
      <c r="E53" s="1">
        <f t="shared" si="1"/>
        <v>-1.311499981264286E-3</v>
      </c>
      <c r="F53" s="1">
        <v>0.82899999999999996</v>
      </c>
      <c r="G53" s="1">
        <v>3.1E-2</v>
      </c>
      <c r="H53" s="1">
        <v>4.2000000000000003E-2</v>
      </c>
      <c r="I53" s="1">
        <v>5.2999999999999999E-2</v>
      </c>
      <c r="J53" s="1">
        <v>3.4000000000000002E-2</v>
      </c>
      <c r="K53" s="1">
        <v>1.0999999999999999E-2</v>
      </c>
      <c r="L53" s="3">
        <v>126489</v>
      </c>
      <c r="M53" s="1">
        <v>4.2000320307495197E-2</v>
      </c>
    </row>
    <row r="54" spans="1:13" x14ac:dyDescent="0.25">
      <c r="A54" t="s">
        <v>62</v>
      </c>
      <c r="B54" t="s">
        <v>27</v>
      </c>
      <c r="C54" s="9">
        <v>26322</v>
      </c>
      <c r="D54" s="9">
        <v>25989</v>
      </c>
      <c r="E54" s="1">
        <f t="shared" si="1"/>
        <v>-1.2651014360610896E-2</v>
      </c>
      <c r="F54" s="1">
        <v>0.7</v>
      </c>
      <c r="G54" s="1">
        <v>4.5999999999999999E-2</v>
      </c>
      <c r="H54" s="1">
        <v>3.9E-2</v>
      </c>
      <c r="I54" s="1">
        <v>0.17799999999999999</v>
      </c>
      <c r="J54" s="1">
        <v>0.03</v>
      </c>
      <c r="K54" s="1">
        <v>7.0000000000000001E-3</v>
      </c>
      <c r="L54" s="3">
        <v>121433</v>
      </c>
      <c r="M54" s="1">
        <v>4.1978045553688302E-2</v>
      </c>
    </row>
    <row r="55" spans="1:13" x14ac:dyDescent="0.25">
      <c r="A55" t="s">
        <v>63</v>
      </c>
      <c r="B55" t="s">
        <v>27</v>
      </c>
      <c r="C55" s="9">
        <v>25848</v>
      </c>
      <c r="D55" s="9">
        <v>25869</v>
      </c>
      <c r="E55" s="1">
        <f t="shared" si="1"/>
        <v>8.1244196843082632E-4</v>
      </c>
      <c r="F55" s="1">
        <v>0.93200000000000005</v>
      </c>
      <c r="G55" s="1">
        <v>5.0000000000000001E-3</v>
      </c>
      <c r="H55" s="1">
        <v>1.9E-2</v>
      </c>
      <c r="I55" s="1">
        <v>8.0000000000000002E-3</v>
      </c>
      <c r="J55" s="1">
        <v>2.7E-2</v>
      </c>
      <c r="K55" s="1">
        <v>8.0000000000000002E-3</v>
      </c>
      <c r="L55" s="3">
        <v>105067</v>
      </c>
      <c r="M55" s="1">
        <v>6.6909034653465302E-2</v>
      </c>
    </row>
    <row r="56" spans="1:13" x14ac:dyDescent="0.25">
      <c r="A56" t="s">
        <v>64</v>
      </c>
      <c r="B56" t="s">
        <v>27</v>
      </c>
      <c r="C56" s="9">
        <v>25357</v>
      </c>
      <c r="D56" s="9">
        <v>25240</v>
      </c>
      <c r="E56" s="1">
        <f t="shared" si="1"/>
        <v>-4.6141105020309978E-3</v>
      </c>
      <c r="F56" s="1">
        <v>0.78</v>
      </c>
      <c r="G56" s="1">
        <v>5.8999999999999997E-2</v>
      </c>
      <c r="H56" s="1">
        <v>8.4000000000000005E-2</v>
      </c>
      <c r="I56" s="1">
        <v>3.6999999999999998E-2</v>
      </c>
      <c r="J56" s="1">
        <v>3.3000000000000002E-2</v>
      </c>
      <c r="K56" s="1">
        <v>8.0000000000000002E-3</v>
      </c>
      <c r="L56" s="3">
        <v>101780</v>
      </c>
      <c r="M56" s="1">
        <v>4.7751317348147498E-2</v>
      </c>
    </row>
    <row r="57" spans="1:13" x14ac:dyDescent="0.25">
      <c r="A57" t="s">
        <v>65</v>
      </c>
      <c r="B57" t="s">
        <v>27</v>
      </c>
      <c r="C57" s="9">
        <v>25551</v>
      </c>
      <c r="D57" s="9">
        <v>25223</v>
      </c>
      <c r="E57" s="1">
        <f t="shared" si="1"/>
        <v>-1.2837070956126961E-2</v>
      </c>
      <c r="F57" s="1">
        <v>0.872</v>
      </c>
      <c r="G57" s="1">
        <v>1.2E-2</v>
      </c>
      <c r="H57" s="1">
        <v>2.7E-2</v>
      </c>
      <c r="I57" s="1">
        <v>5.2999999999999999E-2</v>
      </c>
      <c r="J57" s="1">
        <v>2.9000000000000001E-2</v>
      </c>
      <c r="K57" s="1">
        <v>6.0000000000000001E-3</v>
      </c>
      <c r="L57" s="3">
        <v>131515</v>
      </c>
      <c r="M57" s="1">
        <v>3.0368330739454899E-2</v>
      </c>
    </row>
    <row r="58" spans="1:13" x14ac:dyDescent="0.25">
      <c r="A58" t="s">
        <v>66</v>
      </c>
      <c r="B58" t="s">
        <v>27</v>
      </c>
      <c r="C58" s="9">
        <v>24418</v>
      </c>
      <c r="D58" s="9">
        <v>24470</v>
      </c>
      <c r="E58" s="1">
        <f t="shared" si="1"/>
        <v>2.1295765418953231E-3</v>
      </c>
      <c r="F58" s="1">
        <v>0.72899999999999998</v>
      </c>
      <c r="G58" s="1">
        <v>9.0999999999999998E-2</v>
      </c>
      <c r="H58" s="1">
        <v>4.3999999999999997E-2</v>
      </c>
      <c r="I58" s="1">
        <v>8.7999999999999995E-2</v>
      </c>
      <c r="J58" s="1">
        <v>3.9E-2</v>
      </c>
      <c r="K58" s="1">
        <v>9.0000000000000011E-3</v>
      </c>
      <c r="L58" s="3">
        <v>107442</v>
      </c>
      <c r="M58" s="1">
        <v>3.2659009086233502E-2</v>
      </c>
    </row>
    <row r="59" spans="1:13" x14ac:dyDescent="0.25">
      <c r="A59" t="s">
        <v>67</v>
      </c>
      <c r="B59" t="s">
        <v>23</v>
      </c>
      <c r="C59" s="9">
        <v>24292</v>
      </c>
      <c r="D59" s="9">
        <v>24459</v>
      </c>
      <c r="E59" s="1">
        <f t="shared" si="1"/>
        <v>6.8746912563807019E-3</v>
      </c>
      <c r="F59" s="1">
        <v>0.89100000000000001</v>
      </c>
      <c r="G59" s="1">
        <v>1.9E-2</v>
      </c>
      <c r="H59" s="1">
        <v>2.5000000000000001E-2</v>
      </c>
      <c r="I59" s="1">
        <v>8.9999999999999993E-3</v>
      </c>
      <c r="J59" s="1">
        <v>4.5999999999999999E-2</v>
      </c>
      <c r="K59" s="1">
        <v>1.0999999999999999E-2</v>
      </c>
      <c r="L59" s="3">
        <v>77450</v>
      </c>
      <c r="M59" s="1">
        <v>8.5499898600689503E-2</v>
      </c>
    </row>
    <row r="60" spans="1:13" x14ac:dyDescent="0.25">
      <c r="A60" t="s">
        <v>68</v>
      </c>
      <c r="B60" t="s">
        <v>23</v>
      </c>
      <c r="C60" s="9">
        <v>24742</v>
      </c>
      <c r="D60" s="9">
        <v>24446</v>
      </c>
      <c r="E60" s="1">
        <f t="shared" si="1"/>
        <v>-1.1963462937515157E-2</v>
      </c>
      <c r="F60" s="1">
        <v>0.71099999999999997</v>
      </c>
      <c r="G60" s="1">
        <v>8.9999999999999993E-3</v>
      </c>
      <c r="H60" s="1">
        <v>2.5999999999999999E-2</v>
      </c>
      <c r="I60" s="1">
        <v>0.214</v>
      </c>
      <c r="J60" s="1">
        <v>3.5999999999999997E-2</v>
      </c>
      <c r="K60" s="1">
        <v>4.0000000000000001E-3</v>
      </c>
      <c r="L60" s="3">
        <v>149437</v>
      </c>
      <c r="M60" s="1">
        <v>1.8928600504762701E-2</v>
      </c>
    </row>
    <row r="61" spans="1:13" x14ac:dyDescent="0.25">
      <c r="A61" t="s">
        <v>69</v>
      </c>
      <c r="B61" t="s">
        <v>27</v>
      </c>
      <c r="C61" s="9">
        <v>24288</v>
      </c>
      <c r="D61" s="9">
        <v>24311</v>
      </c>
      <c r="E61" s="1">
        <f t="shared" si="1"/>
        <v>9.46969696969697E-4</v>
      </c>
      <c r="F61" s="1">
        <v>0.91500000000000004</v>
      </c>
      <c r="G61" s="1">
        <v>6.0000000000000001E-3</v>
      </c>
      <c r="H61" s="1">
        <v>2.1999999999999999E-2</v>
      </c>
      <c r="I61" s="1">
        <v>2.3E-2</v>
      </c>
      <c r="J61" s="1">
        <v>0.03</v>
      </c>
      <c r="K61" s="1">
        <v>4.0000000000000001E-3</v>
      </c>
      <c r="L61" s="3">
        <v>147520</v>
      </c>
      <c r="M61" s="1">
        <v>3.6347555068862399E-2</v>
      </c>
    </row>
    <row r="62" spans="1:13" x14ac:dyDescent="0.25">
      <c r="A62" t="s">
        <v>70</v>
      </c>
      <c r="B62" t="s">
        <v>27</v>
      </c>
      <c r="C62" s="9">
        <v>23973</v>
      </c>
      <c r="D62" s="9">
        <v>23846</v>
      </c>
      <c r="E62" s="1">
        <f t="shared" si="1"/>
        <v>-5.297626496475201E-3</v>
      </c>
      <c r="F62" s="1">
        <v>0.63100000000000001</v>
      </c>
      <c r="G62" s="1">
        <v>2.4E-2</v>
      </c>
      <c r="H62" s="1">
        <v>3.7999999999999999E-2</v>
      </c>
      <c r="I62" s="1">
        <v>0.251</v>
      </c>
      <c r="J62" s="1">
        <v>4.4999999999999998E-2</v>
      </c>
      <c r="K62" s="1">
        <v>1.0999999999999999E-2</v>
      </c>
      <c r="L62" s="3">
        <v>137981</v>
      </c>
      <c r="M62" s="1">
        <v>2.80107275126644E-2</v>
      </c>
    </row>
    <row r="63" spans="1:13" x14ac:dyDescent="0.25">
      <c r="A63" t="s">
        <v>71</v>
      </c>
      <c r="B63" t="s">
        <v>23</v>
      </c>
      <c r="C63" s="9">
        <v>23303</v>
      </c>
      <c r="D63" s="9">
        <v>23317</v>
      </c>
      <c r="E63" s="1">
        <f t="shared" si="1"/>
        <v>6.007810153199159E-4</v>
      </c>
      <c r="F63" s="1">
        <v>0.81699999999999995</v>
      </c>
      <c r="G63" s="1">
        <v>2.4E-2</v>
      </c>
      <c r="H63" s="1">
        <v>3.2000000000000001E-2</v>
      </c>
      <c r="I63" s="1">
        <v>8.9999999999999993E-3</v>
      </c>
      <c r="J63" s="1">
        <v>8.5999999999999993E-2</v>
      </c>
      <c r="K63" s="1">
        <v>3.2000000000000001E-2</v>
      </c>
      <c r="L63" s="3">
        <v>66695</v>
      </c>
      <c r="M63" s="1">
        <v>9.8080263685359201E-2</v>
      </c>
    </row>
    <row r="64" spans="1:13" x14ac:dyDescent="0.25">
      <c r="A64" t="s">
        <v>72</v>
      </c>
      <c r="B64" t="s">
        <v>27</v>
      </c>
      <c r="C64" s="9">
        <v>23312</v>
      </c>
      <c r="D64" s="9">
        <v>23012</v>
      </c>
      <c r="E64" s="1">
        <f t="shared" si="1"/>
        <v>-1.2868908716540837E-2</v>
      </c>
      <c r="F64" s="1">
        <v>0.86199999999999999</v>
      </c>
      <c r="G64" s="1">
        <v>1.2999999999999999E-2</v>
      </c>
      <c r="H64" s="1">
        <v>0.03</v>
      </c>
      <c r="I64" s="1">
        <v>5.3999999999999999E-2</v>
      </c>
      <c r="J64" s="1">
        <v>3.5000000000000003E-2</v>
      </c>
      <c r="K64" s="1">
        <v>7.0000000000000001E-3</v>
      </c>
      <c r="L64" s="3">
        <v>133873</v>
      </c>
      <c r="M64" s="1">
        <v>2.7727075184702299E-2</v>
      </c>
    </row>
    <row r="65" spans="1:13" x14ac:dyDescent="0.25">
      <c r="A65" t="s">
        <v>73</v>
      </c>
      <c r="B65" t="s">
        <v>27</v>
      </c>
      <c r="C65" s="9">
        <v>23207</v>
      </c>
      <c r="D65" s="9">
        <v>22877</v>
      </c>
      <c r="E65" s="1">
        <f t="shared" si="1"/>
        <v>-1.4219847459818158E-2</v>
      </c>
      <c r="F65" s="1">
        <v>0.81399999999999995</v>
      </c>
      <c r="G65" s="1">
        <v>2.8000000000000001E-2</v>
      </c>
      <c r="H65" s="1">
        <v>4.2000000000000003E-2</v>
      </c>
      <c r="I65" s="1">
        <v>6.5000000000000002E-2</v>
      </c>
      <c r="J65" s="1">
        <v>4.2000000000000003E-2</v>
      </c>
      <c r="K65" s="1">
        <v>9.0000000000000011E-3</v>
      </c>
      <c r="L65" s="3">
        <v>103104</v>
      </c>
      <c r="M65" s="1">
        <v>4.99339610583273E-2</v>
      </c>
    </row>
    <row r="66" spans="1:13" x14ac:dyDescent="0.25">
      <c r="A66" t="s">
        <v>74</v>
      </c>
      <c r="B66" t="s">
        <v>27</v>
      </c>
      <c r="C66" s="9">
        <v>22938</v>
      </c>
      <c r="D66" s="9">
        <v>22662</v>
      </c>
      <c r="E66" s="1">
        <f t="shared" ref="E66:E97" si="2">((D66-C66)/C66)</f>
        <v>-1.2032435260266806E-2</v>
      </c>
      <c r="F66" s="1">
        <v>0.746</v>
      </c>
      <c r="G66" s="1">
        <v>8.9999999999999993E-3</v>
      </c>
      <c r="H66" s="1">
        <v>3.4000000000000002E-2</v>
      </c>
      <c r="I66" s="1">
        <v>0.16</v>
      </c>
      <c r="J66" s="1">
        <v>4.2999999999999997E-2</v>
      </c>
      <c r="K66" s="1">
        <v>7.0000000000000001E-3</v>
      </c>
      <c r="L66" s="3">
        <v>173058</v>
      </c>
      <c r="M66" s="1">
        <v>2.8182182449579301E-2</v>
      </c>
    </row>
    <row r="67" spans="1:13" x14ac:dyDescent="0.25">
      <c r="A67" t="s">
        <v>75</v>
      </c>
      <c r="B67" t="s">
        <v>27</v>
      </c>
      <c r="C67" s="9">
        <v>20402</v>
      </c>
      <c r="D67" s="9">
        <v>20296</v>
      </c>
      <c r="E67" s="1">
        <f t="shared" si="2"/>
        <v>-5.1955690618566809E-3</v>
      </c>
      <c r="F67" s="1">
        <v>0.90800000000000003</v>
      </c>
      <c r="G67" s="1">
        <v>8.0000000000000002E-3</v>
      </c>
      <c r="H67" s="1">
        <v>3.7999999999999999E-2</v>
      </c>
      <c r="I67" s="1">
        <v>1.2999999999999999E-2</v>
      </c>
      <c r="J67" s="1">
        <v>2.9000000000000001E-2</v>
      </c>
      <c r="K67" s="1">
        <v>5.0000000000000001E-3</v>
      </c>
      <c r="L67" s="3">
        <v>131293</v>
      </c>
      <c r="M67" s="1">
        <v>3.2624669344567502E-2</v>
      </c>
    </row>
    <row r="68" spans="1:13" x14ac:dyDescent="0.25">
      <c r="A68" t="s">
        <v>76</v>
      </c>
      <c r="B68" t="s">
        <v>23</v>
      </c>
      <c r="C68" s="9">
        <v>20053</v>
      </c>
      <c r="D68" s="9">
        <v>19790</v>
      </c>
      <c r="E68" s="1">
        <f t="shared" si="2"/>
        <v>-1.3115244601805217E-2</v>
      </c>
      <c r="F68" s="1">
        <v>0.78600000000000003</v>
      </c>
      <c r="G68" s="1">
        <v>1.7999999999999999E-2</v>
      </c>
      <c r="H68" s="1">
        <v>6.3E-2</v>
      </c>
      <c r="I68" s="1">
        <v>2.9000000000000001E-2</v>
      </c>
      <c r="J68" s="1">
        <v>7.5999999999999998E-2</v>
      </c>
      <c r="K68" s="1">
        <v>2.7E-2</v>
      </c>
      <c r="L68" s="3">
        <v>96038</v>
      </c>
      <c r="M68" s="1">
        <v>4.60152041484167E-2</v>
      </c>
    </row>
    <row r="69" spans="1:13" x14ac:dyDescent="0.25">
      <c r="A69" t="s">
        <v>77</v>
      </c>
      <c r="B69" t="s">
        <v>27</v>
      </c>
      <c r="C69" s="9">
        <v>19097</v>
      </c>
      <c r="D69" s="9">
        <v>19185</v>
      </c>
      <c r="E69" s="1">
        <f t="shared" si="2"/>
        <v>4.6080536209875895E-3</v>
      </c>
      <c r="F69" s="1">
        <v>0.93400000000000005</v>
      </c>
      <c r="G69" s="1">
        <v>3.0000000000000001E-3</v>
      </c>
      <c r="H69" s="1">
        <v>1.6E-2</v>
      </c>
      <c r="I69" s="1">
        <v>7.0000000000000001E-3</v>
      </c>
      <c r="J69" s="1">
        <v>3.2000000000000001E-2</v>
      </c>
      <c r="K69" s="1">
        <v>8.0000000000000002E-3</v>
      </c>
      <c r="L69" s="3">
        <v>122241</v>
      </c>
      <c r="M69" s="1">
        <v>2.6159206647011501E-2</v>
      </c>
    </row>
    <row r="70" spans="1:13" x14ac:dyDescent="0.25">
      <c r="A70" t="s">
        <v>78</v>
      </c>
      <c r="B70" t="s">
        <v>27</v>
      </c>
      <c r="C70" s="9">
        <v>18897</v>
      </c>
      <c r="D70" s="9">
        <v>19059</v>
      </c>
      <c r="E70" s="1">
        <f t="shared" si="2"/>
        <v>8.572789331639942E-3</v>
      </c>
      <c r="F70" s="1">
        <v>0.80900000000000005</v>
      </c>
      <c r="G70" s="1">
        <v>1.2999999999999999E-2</v>
      </c>
      <c r="H70" s="1">
        <v>3.5999999999999997E-2</v>
      </c>
      <c r="I70" s="1">
        <v>0.09</v>
      </c>
      <c r="J70" s="1">
        <v>4.5999999999999999E-2</v>
      </c>
      <c r="K70" s="1">
        <v>6.0000000000000001E-3</v>
      </c>
      <c r="L70" s="3">
        <v>195073</v>
      </c>
      <c r="M70" s="1">
        <v>2.3126540458335499E-2</v>
      </c>
    </row>
    <row r="71" spans="1:13" x14ac:dyDescent="0.25">
      <c r="A71" t="s">
        <v>79</v>
      </c>
      <c r="B71" t="s">
        <v>23</v>
      </c>
      <c r="C71" s="9">
        <v>18798</v>
      </c>
      <c r="D71" s="9">
        <v>18943</v>
      </c>
      <c r="E71" s="1">
        <f t="shared" si="2"/>
        <v>7.713586551760826E-3</v>
      </c>
      <c r="F71" s="1">
        <v>0.73199999999999998</v>
      </c>
      <c r="G71" s="1">
        <v>0.01</v>
      </c>
      <c r="H71" s="1">
        <v>3.9E-2</v>
      </c>
      <c r="I71" s="1">
        <v>0.17799999999999999</v>
      </c>
      <c r="J71" s="1">
        <v>3.4000000000000002E-2</v>
      </c>
      <c r="K71" s="1">
        <v>6.0000000000000001E-3</v>
      </c>
      <c r="L71" s="3">
        <v>172683</v>
      </c>
      <c r="M71" s="1">
        <v>3.4987206585827102E-2</v>
      </c>
    </row>
    <row r="72" spans="1:13" x14ac:dyDescent="0.25">
      <c r="A72" t="s">
        <v>80</v>
      </c>
      <c r="B72" t="s">
        <v>27</v>
      </c>
      <c r="C72" s="9">
        <v>18838</v>
      </c>
      <c r="D72" s="9">
        <v>18560</v>
      </c>
      <c r="E72" s="1">
        <f t="shared" si="2"/>
        <v>-1.4757405244718124E-2</v>
      </c>
      <c r="F72" s="1">
        <v>0.68500000000000005</v>
      </c>
      <c r="G72" s="1">
        <v>2.7E-2</v>
      </c>
      <c r="H72" s="1">
        <v>6.0999999999999999E-2</v>
      </c>
      <c r="I72" s="1">
        <v>0.13100000000000001</v>
      </c>
      <c r="J72" s="1">
        <v>0.06</v>
      </c>
      <c r="K72" s="1">
        <v>3.6000000000000004E-2</v>
      </c>
      <c r="L72" s="3">
        <v>118348</v>
      </c>
      <c r="M72" s="1">
        <v>4.4803069630967203E-2</v>
      </c>
    </row>
    <row r="73" spans="1:13" x14ac:dyDescent="0.25">
      <c r="A73" t="s">
        <v>81</v>
      </c>
      <c r="B73" t="s">
        <v>23</v>
      </c>
      <c r="C73" s="9">
        <v>18636</v>
      </c>
      <c r="D73" s="9">
        <v>18519</v>
      </c>
      <c r="E73" s="1">
        <f t="shared" si="2"/>
        <v>-6.2781712813908567E-3</v>
      </c>
      <c r="F73" s="1">
        <v>0.83599999999999997</v>
      </c>
      <c r="G73" s="1">
        <v>4.1000000000000002E-2</v>
      </c>
      <c r="H73" s="1">
        <v>3.7999999999999999E-2</v>
      </c>
      <c r="I73" s="1">
        <v>4.4999999999999998E-2</v>
      </c>
      <c r="J73" s="1">
        <v>3.2000000000000001E-2</v>
      </c>
      <c r="K73" s="1">
        <v>7.0000000000000001E-3</v>
      </c>
      <c r="L73" s="3">
        <v>92978</v>
      </c>
      <c r="M73" s="1">
        <v>4.33247393789934E-2</v>
      </c>
    </row>
    <row r="74" spans="1:13" x14ac:dyDescent="0.25">
      <c r="A74" t="s">
        <v>82</v>
      </c>
      <c r="B74" t="s">
        <v>15</v>
      </c>
      <c r="C74" s="9">
        <v>19166</v>
      </c>
      <c r="D74" s="9">
        <v>18505</v>
      </c>
      <c r="E74" s="1">
        <f t="shared" si="2"/>
        <v>-3.4488156109777734E-2</v>
      </c>
      <c r="F74" s="1">
        <v>0.78900000000000003</v>
      </c>
      <c r="G74" s="1">
        <v>2.1000000000000001E-2</v>
      </c>
      <c r="H74" s="1">
        <v>0.125</v>
      </c>
      <c r="I74" s="1">
        <v>1.4999999999999999E-2</v>
      </c>
      <c r="J74" s="1">
        <v>3.6999999999999998E-2</v>
      </c>
      <c r="K74" s="1">
        <v>1.2E-2</v>
      </c>
      <c r="L74" s="3">
        <v>76996</v>
      </c>
      <c r="M74" s="1">
        <v>7.8559473030613905E-2</v>
      </c>
    </row>
    <row r="75" spans="1:13" x14ac:dyDescent="0.25">
      <c r="A75" t="s">
        <v>83</v>
      </c>
      <c r="B75" t="s">
        <v>27</v>
      </c>
      <c r="C75" s="9">
        <v>18581</v>
      </c>
      <c r="D75" s="9">
        <v>18494</v>
      </c>
      <c r="E75" s="1">
        <f t="shared" si="2"/>
        <v>-4.6822022496098162E-3</v>
      </c>
      <c r="F75" s="1">
        <v>0.66800000000000004</v>
      </c>
      <c r="G75" s="1">
        <v>0.04</v>
      </c>
      <c r="H75" s="1">
        <v>3.3000000000000002E-2</v>
      </c>
      <c r="I75" s="1">
        <v>0.21199999999999999</v>
      </c>
      <c r="J75" s="1">
        <v>0.04</v>
      </c>
      <c r="K75" s="1">
        <v>8.0000000000000002E-3</v>
      </c>
      <c r="L75" s="3">
        <v>144142</v>
      </c>
      <c r="M75" s="1">
        <v>1.22220427502288E-2</v>
      </c>
    </row>
    <row r="76" spans="1:13" x14ac:dyDescent="0.25">
      <c r="A76" t="s">
        <v>84</v>
      </c>
      <c r="B76" t="s">
        <v>27</v>
      </c>
      <c r="C76" s="9">
        <v>18368</v>
      </c>
      <c r="D76" s="9">
        <v>18410</v>
      </c>
      <c r="E76" s="1">
        <f t="shared" si="2"/>
        <v>2.2865853658536584E-3</v>
      </c>
      <c r="F76" s="1">
        <v>0.92500000000000004</v>
      </c>
      <c r="G76" s="1">
        <v>6.0000000000000001E-3</v>
      </c>
      <c r="H76" s="1">
        <v>1.7000000000000001E-2</v>
      </c>
      <c r="I76" s="1">
        <v>0.01</v>
      </c>
      <c r="J76" s="1">
        <v>3.4000000000000002E-2</v>
      </c>
      <c r="K76" s="1">
        <v>8.0000000000000002E-3</v>
      </c>
      <c r="L76" s="3">
        <v>119827</v>
      </c>
      <c r="M76" s="1">
        <v>2.5014922133593801E-2</v>
      </c>
    </row>
    <row r="77" spans="1:13" x14ac:dyDescent="0.25">
      <c r="A77" t="s">
        <v>85</v>
      </c>
      <c r="B77" t="s">
        <v>9</v>
      </c>
      <c r="C77" s="9">
        <v>18313</v>
      </c>
      <c r="D77" s="9">
        <v>18295</v>
      </c>
      <c r="E77" s="1">
        <f t="shared" si="2"/>
        <v>-9.829083164964779E-4</v>
      </c>
      <c r="F77" s="1">
        <v>0.91100000000000003</v>
      </c>
      <c r="G77" s="1">
        <v>7.0000000000000001E-3</v>
      </c>
      <c r="H77" s="1">
        <v>2.5000000000000001E-2</v>
      </c>
      <c r="I77" s="1">
        <v>1.4E-2</v>
      </c>
      <c r="J77" s="1">
        <v>3.5999999999999997E-2</v>
      </c>
      <c r="K77" s="1">
        <v>6.0000000000000001E-3</v>
      </c>
      <c r="L77" s="3">
        <v>110740</v>
      </c>
      <c r="M77" s="1">
        <v>5.5255389071464399E-2</v>
      </c>
    </row>
    <row r="78" spans="1:13" x14ac:dyDescent="0.25">
      <c r="A78" t="s">
        <v>86</v>
      </c>
      <c r="B78" t="s">
        <v>27</v>
      </c>
      <c r="C78" s="9">
        <v>18417</v>
      </c>
      <c r="D78" s="9">
        <v>18184</v>
      </c>
      <c r="E78" s="1">
        <f t="shared" si="2"/>
        <v>-1.2651354726611283E-2</v>
      </c>
      <c r="F78" s="1">
        <v>0.81799999999999995</v>
      </c>
      <c r="G78" s="1">
        <v>2.5000000000000001E-2</v>
      </c>
      <c r="H78" s="1">
        <v>4.7E-2</v>
      </c>
      <c r="I78" s="1">
        <v>6.3E-2</v>
      </c>
      <c r="J78" s="1">
        <v>4.2000000000000003E-2</v>
      </c>
      <c r="K78" s="1">
        <v>5.0000000000000001E-3</v>
      </c>
      <c r="L78" s="3">
        <v>160392</v>
      </c>
      <c r="M78" s="1">
        <v>2.66216293582184E-2</v>
      </c>
    </row>
    <row r="79" spans="1:13" x14ac:dyDescent="0.25">
      <c r="A79" t="s">
        <v>87</v>
      </c>
      <c r="B79" t="s">
        <v>23</v>
      </c>
      <c r="C79" s="9">
        <v>17798</v>
      </c>
      <c r="D79" s="9">
        <v>17771</v>
      </c>
      <c r="E79" s="1">
        <f t="shared" si="2"/>
        <v>-1.517024384762333E-3</v>
      </c>
      <c r="F79" s="1">
        <v>0.82499999999999996</v>
      </c>
      <c r="G79" s="1">
        <v>3.4000000000000002E-2</v>
      </c>
      <c r="H79" s="1">
        <v>3.4000000000000002E-2</v>
      </c>
      <c r="I79" s="1">
        <v>0.02</v>
      </c>
      <c r="J79" s="1">
        <v>0.06</v>
      </c>
      <c r="K79" s="1">
        <v>2.7E-2</v>
      </c>
      <c r="L79" s="3">
        <v>80783</v>
      </c>
      <c r="M79" s="1">
        <v>7.6689531091870003E-2</v>
      </c>
    </row>
    <row r="80" spans="1:13" x14ac:dyDescent="0.25">
      <c r="A80" t="s">
        <v>88</v>
      </c>
      <c r="B80" t="s">
        <v>9</v>
      </c>
      <c r="C80" s="9">
        <v>17345</v>
      </c>
      <c r="D80" s="9">
        <v>17269</v>
      </c>
      <c r="E80" s="1">
        <f t="shared" si="2"/>
        <v>-4.3816661862208133E-3</v>
      </c>
      <c r="F80" s="1">
        <v>0.89700000000000002</v>
      </c>
      <c r="G80" s="1">
        <v>1.2E-2</v>
      </c>
      <c r="H80" s="1">
        <v>3.9E-2</v>
      </c>
      <c r="I80" s="1">
        <v>0.01</v>
      </c>
      <c r="J80" s="1">
        <v>3.5999999999999997E-2</v>
      </c>
      <c r="K80" s="1">
        <v>6.0000000000000001E-3</v>
      </c>
      <c r="L80" s="3">
        <v>81027</v>
      </c>
      <c r="M80" s="1">
        <v>6.6492602262837194E-2</v>
      </c>
    </row>
    <row r="81" spans="1:13" x14ac:dyDescent="0.25">
      <c r="A81" t="s">
        <v>89</v>
      </c>
      <c r="B81" t="s">
        <v>23</v>
      </c>
      <c r="C81" s="9">
        <v>17078</v>
      </c>
      <c r="D81" s="9">
        <v>17094</v>
      </c>
      <c r="E81" s="1">
        <f t="shared" si="2"/>
        <v>9.3687785454971313E-4</v>
      </c>
      <c r="F81" s="1">
        <v>0.82199999999999995</v>
      </c>
      <c r="G81" s="1">
        <v>3.9E-2</v>
      </c>
      <c r="H81" s="1">
        <v>3.9E-2</v>
      </c>
      <c r="I81" s="1">
        <v>2.5000000000000001E-2</v>
      </c>
      <c r="J81" s="1">
        <v>5.1999999999999998E-2</v>
      </c>
      <c r="K81" s="1">
        <v>2.5000000000000001E-2</v>
      </c>
      <c r="L81" s="3">
        <v>106001</v>
      </c>
      <c r="M81" s="1">
        <v>5.0943396226415097E-2</v>
      </c>
    </row>
    <row r="82" spans="1:13" x14ac:dyDescent="0.25">
      <c r="A82" t="s">
        <v>90</v>
      </c>
      <c r="B82" t="s">
        <v>23</v>
      </c>
      <c r="C82" s="9">
        <v>16979</v>
      </c>
      <c r="D82" s="9">
        <v>16905</v>
      </c>
      <c r="E82" s="1">
        <f t="shared" si="2"/>
        <v>-4.3583249896931506E-3</v>
      </c>
      <c r="F82" s="1">
        <v>0.85399999999999998</v>
      </c>
      <c r="G82" s="1">
        <v>1.7999999999999999E-2</v>
      </c>
      <c r="H82" s="1">
        <v>4.3999999999999997E-2</v>
      </c>
      <c r="I82" s="1">
        <v>0.03</v>
      </c>
      <c r="J82" s="1">
        <v>4.2000000000000003E-2</v>
      </c>
      <c r="K82" s="1">
        <v>1.0999999999999999E-2</v>
      </c>
      <c r="L82" s="3">
        <v>103258</v>
      </c>
      <c r="M82" s="1">
        <v>2.7996500437445299E-2</v>
      </c>
    </row>
    <row r="83" spans="1:13" x14ac:dyDescent="0.25">
      <c r="A83" t="s">
        <v>91</v>
      </c>
      <c r="B83" t="s">
        <v>27</v>
      </c>
      <c r="C83" s="9">
        <v>16247</v>
      </c>
      <c r="D83" s="9">
        <v>16213</v>
      </c>
      <c r="E83" s="1">
        <f t="shared" si="2"/>
        <v>-2.0926940358219981E-3</v>
      </c>
      <c r="F83" s="1">
        <v>0.82799999999999996</v>
      </c>
      <c r="G83" s="1">
        <v>1.6E-2</v>
      </c>
      <c r="H83" s="1">
        <v>2.9000000000000001E-2</v>
      </c>
      <c r="I83" s="1">
        <v>9.0999999999999998E-2</v>
      </c>
      <c r="J83" s="1">
        <v>3.2000000000000001E-2</v>
      </c>
      <c r="K83" s="1">
        <v>5.0000000000000001E-3</v>
      </c>
      <c r="L83" s="3">
        <v>159646</v>
      </c>
      <c r="M83" s="1">
        <v>2.82667989090007E-2</v>
      </c>
    </row>
    <row r="84" spans="1:13" x14ac:dyDescent="0.25">
      <c r="A84" t="s">
        <v>92</v>
      </c>
      <c r="B84" t="s">
        <v>27</v>
      </c>
      <c r="C84" s="9">
        <v>16102</v>
      </c>
      <c r="D84" s="9">
        <v>16116</v>
      </c>
      <c r="E84" s="1">
        <f t="shared" si="2"/>
        <v>8.6945721028443669E-4</v>
      </c>
      <c r="F84" s="1">
        <v>0.92700000000000005</v>
      </c>
      <c r="G84" s="1">
        <v>4.0000000000000001E-3</v>
      </c>
      <c r="H84" s="1">
        <v>2.1999999999999999E-2</v>
      </c>
      <c r="I84" s="1">
        <v>1.4E-2</v>
      </c>
      <c r="J84" s="1">
        <v>2.9000000000000001E-2</v>
      </c>
      <c r="K84" s="1">
        <v>5.0000000000000001E-3</v>
      </c>
      <c r="L84" s="3">
        <v>126889</v>
      </c>
      <c r="M84" s="1">
        <v>3.6907857188154002E-2</v>
      </c>
    </row>
    <row r="85" spans="1:13" x14ac:dyDescent="0.25">
      <c r="A85" t="s">
        <v>93</v>
      </c>
      <c r="B85" t="s">
        <v>27</v>
      </c>
      <c r="C85" s="9">
        <v>15564</v>
      </c>
      <c r="D85" s="9">
        <v>15343</v>
      </c>
      <c r="E85" s="1">
        <f t="shared" si="2"/>
        <v>-1.4199434592649704E-2</v>
      </c>
      <c r="F85" s="1">
        <v>0.88500000000000001</v>
      </c>
      <c r="G85" s="1">
        <v>8.0000000000000002E-3</v>
      </c>
      <c r="H85" s="1">
        <v>0.03</v>
      </c>
      <c r="I85" s="1">
        <v>3.7999999999999999E-2</v>
      </c>
      <c r="J85" s="1">
        <v>3.2000000000000001E-2</v>
      </c>
      <c r="K85" s="1">
        <v>6.0000000000000001E-3</v>
      </c>
      <c r="L85" s="3">
        <v>123042</v>
      </c>
      <c r="M85" s="1">
        <v>2.6608393855646201E-2</v>
      </c>
    </row>
    <row r="86" spans="1:13" x14ac:dyDescent="0.25">
      <c r="A86" t="s">
        <v>94</v>
      </c>
      <c r="B86" t="s">
        <v>23</v>
      </c>
      <c r="C86" s="9">
        <v>15148</v>
      </c>
      <c r="D86" s="9">
        <v>15279</v>
      </c>
      <c r="E86" s="1">
        <f t="shared" si="2"/>
        <v>8.6480063374702928E-3</v>
      </c>
      <c r="F86" s="1">
        <v>0.86</v>
      </c>
      <c r="G86" s="1">
        <v>2.9000000000000001E-2</v>
      </c>
      <c r="H86" s="1">
        <v>3.5999999999999997E-2</v>
      </c>
      <c r="I86" s="1">
        <v>1.2999999999999999E-2</v>
      </c>
      <c r="J86" s="1">
        <v>4.8000000000000001E-2</v>
      </c>
      <c r="K86" s="1">
        <v>1.3999999999999999E-2</v>
      </c>
      <c r="L86" s="3">
        <v>88932</v>
      </c>
      <c r="M86" s="1">
        <v>5.4768211920529802E-2</v>
      </c>
    </row>
    <row r="87" spans="1:13" x14ac:dyDescent="0.25">
      <c r="A87" t="s">
        <v>95</v>
      </c>
      <c r="B87" t="s">
        <v>27</v>
      </c>
      <c r="C87" s="9">
        <v>15116</v>
      </c>
      <c r="D87" s="9">
        <v>15155</v>
      </c>
      <c r="E87" s="1">
        <f t="shared" si="2"/>
        <v>2.5800476316485844E-3</v>
      </c>
      <c r="F87" s="1">
        <v>0.85799999999999998</v>
      </c>
      <c r="G87" s="1">
        <v>1.7000000000000001E-2</v>
      </c>
      <c r="H87" s="1">
        <v>6.6000000000000003E-2</v>
      </c>
      <c r="I87" s="1">
        <v>2.1999999999999999E-2</v>
      </c>
      <c r="J87" s="1">
        <v>0.03</v>
      </c>
      <c r="K87" s="1">
        <v>8.0000000000000002E-3</v>
      </c>
      <c r="L87" s="3">
        <v>102898</v>
      </c>
      <c r="M87" s="1">
        <v>4.9159635952966199E-2</v>
      </c>
    </row>
    <row r="88" spans="1:13" x14ac:dyDescent="0.25">
      <c r="A88" t="s">
        <v>96</v>
      </c>
      <c r="B88" t="s">
        <v>23</v>
      </c>
      <c r="C88" s="9">
        <v>14840</v>
      </c>
      <c r="D88" s="9">
        <v>14871</v>
      </c>
      <c r="E88" s="1">
        <f t="shared" si="2"/>
        <v>2.0889487870619948E-3</v>
      </c>
      <c r="F88" s="1">
        <v>0.91900000000000004</v>
      </c>
      <c r="G88" s="1">
        <v>8.0000000000000002E-3</v>
      </c>
      <c r="H88" s="1">
        <v>1.9E-2</v>
      </c>
      <c r="I88" s="1">
        <v>1.7999999999999999E-2</v>
      </c>
      <c r="J88" s="1">
        <v>2.9000000000000001E-2</v>
      </c>
      <c r="K88" s="1">
        <v>8.0000000000000002E-3</v>
      </c>
      <c r="L88" s="3">
        <v>133922</v>
      </c>
      <c r="M88" s="1">
        <v>5.5536272127733398E-2</v>
      </c>
    </row>
    <row r="89" spans="1:13" x14ac:dyDescent="0.25">
      <c r="A89" t="s">
        <v>97</v>
      </c>
      <c r="B89" t="s">
        <v>23</v>
      </c>
      <c r="C89" s="9">
        <v>14998</v>
      </c>
      <c r="D89" s="9">
        <v>14840</v>
      </c>
      <c r="E89" s="1">
        <f t="shared" si="2"/>
        <v>-1.0534737965062008E-2</v>
      </c>
      <c r="F89" s="1">
        <v>0.84199999999999997</v>
      </c>
      <c r="G89" s="1">
        <v>1.0999999999999999E-2</v>
      </c>
      <c r="H89" s="1">
        <v>3.4000000000000002E-2</v>
      </c>
      <c r="I89" s="1">
        <v>6.2E-2</v>
      </c>
      <c r="J89" s="1">
        <v>3.9E-2</v>
      </c>
      <c r="K89" s="1">
        <v>1.0999999999999999E-2</v>
      </c>
      <c r="L89" s="3">
        <v>137589</v>
      </c>
      <c r="M89" s="1">
        <v>2.3462399132026902E-2</v>
      </c>
    </row>
    <row r="90" spans="1:13" x14ac:dyDescent="0.25">
      <c r="A90" t="s">
        <v>98</v>
      </c>
      <c r="B90" t="s">
        <v>23</v>
      </c>
      <c r="C90" s="9">
        <v>14445</v>
      </c>
      <c r="D90" s="9">
        <v>14465</v>
      </c>
      <c r="E90" s="1">
        <f t="shared" si="2"/>
        <v>1.3845621322256837E-3</v>
      </c>
      <c r="F90" s="1">
        <v>0.88500000000000001</v>
      </c>
      <c r="G90" s="1">
        <v>2.5999999999999999E-2</v>
      </c>
      <c r="H90" s="1">
        <v>2.5000000000000001E-2</v>
      </c>
      <c r="I90" s="1">
        <v>8.9999999999999993E-3</v>
      </c>
      <c r="J90" s="1">
        <v>4.3999999999999997E-2</v>
      </c>
      <c r="K90" s="1">
        <v>9.9999999999999985E-3</v>
      </c>
      <c r="L90" s="3">
        <v>102669</v>
      </c>
      <c r="M90" s="1">
        <v>5.5050329746615799E-2</v>
      </c>
    </row>
    <row r="91" spans="1:13" x14ac:dyDescent="0.25">
      <c r="A91" t="s">
        <v>99</v>
      </c>
      <c r="B91" t="s">
        <v>27</v>
      </c>
      <c r="C91" s="9">
        <v>14346</v>
      </c>
      <c r="D91" s="9">
        <v>14155</v>
      </c>
      <c r="E91" s="1">
        <f t="shared" si="2"/>
        <v>-1.3313815697755471E-2</v>
      </c>
      <c r="F91" s="1">
        <v>0.73499999999999999</v>
      </c>
      <c r="G91" s="1">
        <v>2.5000000000000001E-2</v>
      </c>
      <c r="H91" s="1">
        <v>3.5999999999999997E-2</v>
      </c>
      <c r="I91" s="1">
        <v>0.156</v>
      </c>
      <c r="J91" s="1">
        <v>4.2000000000000003E-2</v>
      </c>
      <c r="K91" s="1">
        <v>6.0000000000000001E-3</v>
      </c>
      <c r="L91" s="3">
        <v>133824</v>
      </c>
      <c r="M91" s="1">
        <v>2.38907849829352E-2</v>
      </c>
    </row>
    <row r="92" spans="1:13" x14ac:dyDescent="0.25">
      <c r="A92" t="s">
        <v>100</v>
      </c>
      <c r="B92" t="s">
        <v>23</v>
      </c>
      <c r="C92" s="9">
        <v>13730</v>
      </c>
      <c r="D92" s="9">
        <v>13793</v>
      </c>
      <c r="E92" s="1">
        <f t="shared" si="2"/>
        <v>4.588492352512746E-3</v>
      </c>
      <c r="F92" s="1">
        <v>0.91700000000000004</v>
      </c>
      <c r="G92" s="1">
        <v>8.9999999999999993E-3</v>
      </c>
      <c r="H92" s="1">
        <v>0.02</v>
      </c>
      <c r="I92" s="1">
        <v>1.2E-2</v>
      </c>
      <c r="J92" s="1">
        <v>3.4000000000000002E-2</v>
      </c>
      <c r="K92" s="1">
        <v>8.0000000000000002E-3</v>
      </c>
      <c r="L92" s="3">
        <v>95197</v>
      </c>
      <c r="M92" s="1">
        <v>4.9673299673299698E-2</v>
      </c>
    </row>
    <row r="93" spans="1:13" x14ac:dyDescent="0.25">
      <c r="A93" t="s">
        <v>101</v>
      </c>
      <c r="B93" t="s">
        <v>27</v>
      </c>
      <c r="C93" s="9">
        <v>13915</v>
      </c>
      <c r="D93" s="9">
        <v>13724</v>
      </c>
      <c r="E93" s="1">
        <f t="shared" si="2"/>
        <v>-1.3726194753862738E-2</v>
      </c>
      <c r="F93" s="1">
        <v>0.76800000000000002</v>
      </c>
      <c r="G93" s="1">
        <v>8.9999999999999993E-3</v>
      </c>
      <c r="H93" s="1">
        <v>3.9E-2</v>
      </c>
      <c r="I93" s="1">
        <v>0.13500000000000001</v>
      </c>
      <c r="J93" s="1">
        <v>4.3999999999999997E-2</v>
      </c>
      <c r="K93" s="1">
        <v>5.0000000000000001E-3</v>
      </c>
      <c r="L93" s="3">
        <v>192632</v>
      </c>
      <c r="M93" s="1">
        <v>3.3546325878594199E-2</v>
      </c>
    </row>
    <row r="94" spans="1:13" x14ac:dyDescent="0.25">
      <c r="A94" t="s">
        <v>102</v>
      </c>
      <c r="B94" t="s">
        <v>23</v>
      </c>
      <c r="C94" s="9">
        <v>13763</v>
      </c>
      <c r="D94" s="9">
        <v>13716</v>
      </c>
      <c r="E94" s="1">
        <f t="shared" si="2"/>
        <v>-3.4149531352176124E-3</v>
      </c>
      <c r="F94" s="1">
        <v>0.91</v>
      </c>
      <c r="G94" s="1">
        <v>6.0000000000000001E-3</v>
      </c>
      <c r="H94" s="1">
        <v>0.03</v>
      </c>
      <c r="I94" s="1">
        <v>1.6E-2</v>
      </c>
      <c r="J94" s="1">
        <v>3.1E-2</v>
      </c>
      <c r="K94" s="1">
        <v>7.0000000000000001E-3</v>
      </c>
      <c r="L94" s="3">
        <v>103941</v>
      </c>
      <c r="M94" s="1">
        <v>7.0870095402051497E-2</v>
      </c>
    </row>
    <row r="95" spans="1:13" x14ac:dyDescent="0.25">
      <c r="A95" t="s">
        <v>103</v>
      </c>
      <c r="B95" t="s">
        <v>23</v>
      </c>
      <c r="C95" s="9">
        <v>13106</v>
      </c>
      <c r="D95" s="9">
        <v>13131</v>
      </c>
      <c r="E95" s="1">
        <f t="shared" si="2"/>
        <v>1.9075232717839158E-3</v>
      </c>
      <c r="F95" s="1">
        <v>0.88300000000000001</v>
      </c>
      <c r="G95" s="1">
        <v>1.2999999999999999E-2</v>
      </c>
      <c r="H95" s="1">
        <v>3.1E-2</v>
      </c>
      <c r="I95" s="1">
        <v>2.9000000000000001E-2</v>
      </c>
      <c r="J95" s="1">
        <v>3.3000000000000002E-2</v>
      </c>
      <c r="K95" s="1">
        <v>1.0999999999999999E-2</v>
      </c>
      <c r="L95" s="3">
        <v>139688</v>
      </c>
      <c r="M95" s="1">
        <v>5.74998118461654E-2</v>
      </c>
    </row>
    <row r="96" spans="1:13" x14ac:dyDescent="0.25">
      <c r="A96" t="s">
        <v>104</v>
      </c>
      <c r="B96" t="s">
        <v>27</v>
      </c>
      <c r="C96" s="9">
        <v>12981</v>
      </c>
      <c r="D96" s="9">
        <v>12955</v>
      </c>
      <c r="E96" s="1">
        <f t="shared" si="2"/>
        <v>-2.0029273553655341E-3</v>
      </c>
      <c r="F96" s="1">
        <v>0.86499999999999999</v>
      </c>
      <c r="G96" s="1">
        <v>8.0000000000000002E-3</v>
      </c>
      <c r="H96" s="1">
        <v>3.1E-2</v>
      </c>
      <c r="I96" s="1">
        <v>5.8000000000000003E-2</v>
      </c>
      <c r="J96" s="1">
        <v>3.2000000000000001E-2</v>
      </c>
      <c r="K96" s="1">
        <v>6.0000000000000001E-3</v>
      </c>
      <c r="L96" s="3">
        <v>145594</v>
      </c>
      <c r="M96" s="1">
        <v>4.0791100123609397E-2</v>
      </c>
    </row>
    <row r="97" spans="1:13" x14ac:dyDescent="0.25">
      <c r="A97" t="s">
        <v>105</v>
      </c>
      <c r="B97" t="s">
        <v>27</v>
      </c>
      <c r="C97" s="9">
        <v>12827</v>
      </c>
      <c r="D97" s="9">
        <v>12915</v>
      </c>
      <c r="E97" s="1">
        <f t="shared" si="2"/>
        <v>6.8605285725422934E-3</v>
      </c>
      <c r="F97" s="1">
        <v>0.875</v>
      </c>
      <c r="G97" s="1">
        <v>1.0999999999999999E-2</v>
      </c>
      <c r="H97" s="1">
        <v>3.2000000000000001E-2</v>
      </c>
      <c r="I97" s="1">
        <v>3.7999999999999999E-2</v>
      </c>
      <c r="J97" s="1">
        <v>0.04</v>
      </c>
      <c r="K97" s="1">
        <v>4.0000000000000001E-3</v>
      </c>
      <c r="L97" s="3">
        <v>174417</v>
      </c>
      <c r="M97" s="1">
        <v>2.8101226517621501E-2</v>
      </c>
    </row>
    <row r="98" spans="1:13" x14ac:dyDescent="0.25">
      <c r="A98" t="s">
        <v>106</v>
      </c>
      <c r="B98" t="s">
        <v>23</v>
      </c>
      <c r="C98" s="9">
        <v>12411</v>
      </c>
      <c r="D98" s="9">
        <v>12421</v>
      </c>
      <c r="E98" s="1">
        <f t="shared" ref="E98:E129" si="3">((D98-C98)/C98)</f>
        <v>8.0573684634598335E-4</v>
      </c>
      <c r="F98" s="1">
        <v>0.80500000000000005</v>
      </c>
      <c r="G98" s="1">
        <v>2.7E-2</v>
      </c>
      <c r="H98" s="1">
        <v>4.4999999999999998E-2</v>
      </c>
      <c r="I98" s="1">
        <v>0.08</v>
      </c>
      <c r="J98" s="1">
        <v>3.4000000000000002E-2</v>
      </c>
      <c r="K98" s="1">
        <v>9.0000000000000011E-3</v>
      </c>
      <c r="L98" s="3">
        <v>115280</v>
      </c>
      <c r="M98" s="1">
        <v>6.7432888603118496E-2</v>
      </c>
    </row>
    <row r="99" spans="1:13" x14ac:dyDescent="0.25">
      <c r="A99" t="s">
        <v>107</v>
      </c>
      <c r="B99" t="s">
        <v>23</v>
      </c>
      <c r="C99" s="9">
        <v>12172</v>
      </c>
      <c r="D99" s="9">
        <v>12209</v>
      </c>
      <c r="E99" s="1">
        <f t="shared" si="3"/>
        <v>3.0397633913900757E-3</v>
      </c>
      <c r="F99" s="1">
        <v>0.89600000000000002</v>
      </c>
      <c r="G99" s="1">
        <v>1.2999999999999999E-2</v>
      </c>
      <c r="H99" s="1">
        <v>2.5000000000000001E-2</v>
      </c>
      <c r="I99" s="1">
        <v>2.7E-2</v>
      </c>
      <c r="J99" s="1">
        <v>3.4000000000000002E-2</v>
      </c>
      <c r="K99" s="1">
        <v>5.0000000000000001E-3</v>
      </c>
      <c r="L99" s="3">
        <v>136563</v>
      </c>
      <c r="M99" s="1">
        <v>3.93031837295117E-2</v>
      </c>
    </row>
    <row r="100" spans="1:13" x14ac:dyDescent="0.25">
      <c r="A100" t="s">
        <v>108</v>
      </c>
      <c r="B100" t="s">
        <v>23</v>
      </c>
      <c r="C100" s="9">
        <v>11560</v>
      </c>
      <c r="D100" s="9">
        <v>11762</v>
      </c>
      <c r="E100" s="1">
        <f t="shared" si="3"/>
        <v>1.7474048442906575E-2</v>
      </c>
      <c r="F100" s="1">
        <v>0.91200000000000003</v>
      </c>
      <c r="G100" s="1">
        <v>8.9999999999999993E-3</v>
      </c>
      <c r="H100" s="1">
        <v>2.1999999999999999E-2</v>
      </c>
      <c r="I100" s="1">
        <v>1.2E-2</v>
      </c>
      <c r="J100" s="1">
        <v>3.6999999999999998E-2</v>
      </c>
      <c r="K100" s="1">
        <v>7.0000000000000001E-3</v>
      </c>
      <c r="L100" s="3">
        <v>109323</v>
      </c>
      <c r="M100" s="1">
        <v>4.6251431591930202E-2</v>
      </c>
    </row>
    <row r="101" spans="1:13" x14ac:dyDescent="0.25">
      <c r="A101" t="s">
        <v>109</v>
      </c>
      <c r="B101" t="s">
        <v>23</v>
      </c>
      <c r="C101" s="9">
        <v>11651</v>
      </c>
      <c r="D101" s="9">
        <v>11668</v>
      </c>
      <c r="E101" s="1">
        <f t="shared" si="3"/>
        <v>1.4591022229851515E-3</v>
      </c>
      <c r="F101" s="1">
        <v>0.91</v>
      </c>
      <c r="G101" s="1">
        <v>8.9999999999999993E-3</v>
      </c>
      <c r="H101" s="1">
        <v>0.02</v>
      </c>
      <c r="I101" s="1">
        <v>6.0000000000000001E-3</v>
      </c>
      <c r="J101" s="1">
        <v>4.3999999999999997E-2</v>
      </c>
      <c r="K101" s="1">
        <v>9.9999999999999985E-3</v>
      </c>
      <c r="L101" s="3">
        <v>61374</v>
      </c>
      <c r="M101" s="1">
        <v>6.9757513661202197E-2</v>
      </c>
    </row>
    <row r="102" spans="1:13" x14ac:dyDescent="0.25">
      <c r="A102" t="s">
        <v>110</v>
      </c>
      <c r="B102" t="s">
        <v>27</v>
      </c>
      <c r="C102" s="9">
        <v>11800</v>
      </c>
      <c r="D102" s="9">
        <v>11666</v>
      </c>
      <c r="E102" s="1">
        <f t="shared" si="3"/>
        <v>-1.135593220338983E-2</v>
      </c>
      <c r="F102" s="1">
        <v>0.74</v>
      </c>
      <c r="G102" s="1">
        <v>0.02</v>
      </c>
      <c r="H102" s="1">
        <v>4.1000000000000002E-2</v>
      </c>
      <c r="I102" s="1">
        <v>0.16</v>
      </c>
      <c r="J102" s="1">
        <v>3.4000000000000002E-2</v>
      </c>
      <c r="K102" s="1">
        <v>6.0000000000000001E-3</v>
      </c>
      <c r="L102" s="3">
        <v>206250</v>
      </c>
      <c r="M102" s="1">
        <v>8.2027812004928702E-2</v>
      </c>
    </row>
    <row r="103" spans="1:13" x14ac:dyDescent="0.25">
      <c r="A103" t="s">
        <v>111</v>
      </c>
      <c r="B103" t="s">
        <v>23</v>
      </c>
      <c r="C103" s="9">
        <v>11609</v>
      </c>
      <c r="D103" s="9">
        <v>11577</v>
      </c>
      <c r="E103" s="1">
        <f t="shared" si="3"/>
        <v>-2.7564820397967095E-3</v>
      </c>
      <c r="F103" s="1">
        <v>0.88500000000000001</v>
      </c>
      <c r="G103" s="1">
        <v>1.2E-2</v>
      </c>
      <c r="H103" s="1">
        <v>3.2000000000000001E-2</v>
      </c>
      <c r="I103" s="1">
        <v>0.02</v>
      </c>
      <c r="J103" s="1">
        <v>4.1000000000000002E-2</v>
      </c>
      <c r="K103" s="1">
        <v>9.0000000000000011E-3</v>
      </c>
      <c r="L103" s="3">
        <v>105377</v>
      </c>
      <c r="M103" s="1">
        <v>5.4723885562208897E-2</v>
      </c>
    </row>
    <row r="104" spans="1:13" x14ac:dyDescent="0.25">
      <c r="A104" t="s">
        <v>112</v>
      </c>
      <c r="B104" t="s">
        <v>23</v>
      </c>
      <c r="C104" s="9">
        <v>11571</v>
      </c>
      <c r="D104" s="9">
        <v>11550</v>
      </c>
      <c r="E104" s="1">
        <f t="shared" si="3"/>
        <v>-1.8148820326678765E-3</v>
      </c>
      <c r="F104" s="1">
        <v>0.84099999999999997</v>
      </c>
      <c r="G104" s="1">
        <v>5.0999999999999997E-2</v>
      </c>
      <c r="H104" s="1">
        <v>5.1999999999999998E-2</v>
      </c>
      <c r="I104" s="1">
        <v>2.5999999999999999E-2</v>
      </c>
      <c r="J104" s="1">
        <v>2.5999999999999999E-2</v>
      </c>
      <c r="K104" s="1">
        <v>4.0000000000000001E-3</v>
      </c>
      <c r="L104" s="3">
        <v>159914</v>
      </c>
      <c r="M104" s="1">
        <v>6.8637803590285099E-3</v>
      </c>
    </row>
    <row r="105" spans="1:13" x14ac:dyDescent="0.25">
      <c r="A105" t="s">
        <v>113</v>
      </c>
      <c r="B105" t="s">
        <v>23</v>
      </c>
      <c r="C105" s="9">
        <v>11347</v>
      </c>
      <c r="D105" s="9">
        <v>11349</v>
      </c>
      <c r="E105" s="1">
        <f t="shared" si="3"/>
        <v>1.7625804177315589E-4</v>
      </c>
      <c r="F105" s="1">
        <v>0.91200000000000003</v>
      </c>
      <c r="G105" s="1">
        <v>6.0000000000000001E-3</v>
      </c>
      <c r="H105" s="1">
        <v>2.1999999999999999E-2</v>
      </c>
      <c r="I105" s="1">
        <v>2.4E-2</v>
      </c>
      <c r="J105" s="1">
        <v>0.03</v>
      </c>
      <c r="K105" s="1">
        <v>6.0000000000000001E-3</v>
      </c>
      <c r="L105" s="3">
        <v>162091</v>
      </c>
      <c r="M105" s="1">
        <v>2.2750114207400599E-2</v>
      </c>
    </row>
    <row r="106" spans="1:13" x14ac:dyDescent="0.25">
      <c r="A106" t="s">
        <v>114</v>
      </c>
      <c r="B106" t="s">
        <v>27</v>
      </c>
      <c r="C106" s="9">
        <v>11409</v>
      </c>
      <c r="D106" s="9">
        <v>11335</v>
      </c>
      <c r="E106" s="1">
        <f t="shared" si="3"/>
        <v>-6.4861074590235775E-3</v>
      </c>
      <c r="F106" s="1">
        <v>0.65600000000000003</v>
      </c>
      <c r="G106" s="1">
        <v>0.14599999999999999</v>
      </c>
      <c r="H106" s="1">
        <v>7.1999999999999995E-2</v>
      </c>
      <c r="I106" s="1">
        <v>4.5999999999999999E-2</v>
      </c>
      <c r="J106" s="1">
        <v>5.8999999999999997E-2</v>
      </c>
      <c r="K106" s="1">
        <v>2.1000000000000001E-2</v>
      </c>
      <c r="L106" s="3">
        <v>79718</v>
      </c>
      <c r="M106" s="1">
        <v>6.4674357343991296E-2</v>
      </c>
    </row>
    <row r="107" spans="1:13" x14ac:dyDescent="0.25">
      <c r="A107" t="s">
        <v>115</v>
      </c>
      <c r="B107" t="s">
        <v>23</v>
      </c>
      <c r="C107" s="9">
        <v>11274</v>
      </c>
      <c r="D107" s="9">
        <v>11147</v>
      </c>
      <c r="E107" s="1">
        <f t="shared" si="3"/>
        <v>-1.1264857193542664E-2</v>
      </c>
      <c r="F107" s="1">
        <v>0.85199999999999998</v>
      </c>
      <c r="G107" s="1">
        <v>1.2E-2</v>
      </c>
      <c r="H107" s="1">
        <v>3.7999999999999999E-2</v>
      </c>
      <c r="I107" s="1">
        <v>5.0999999999999997E-2</v>
      </c>
      <c r="J107" s="1">
        <v>0.04</v>
      </c>
      <c r="K107" s="1">
        <v>6.0000000000000001E-3</v>
      </c>
      <c r="L107" s="3">
        <v>142500</v>
      </c>
      <c r="M107" s="1">
        <v>3.8834951456310697E-2</v>
      </c>
    </row>
    <row r="108" spans="1:13" x14ac:dyDescent="0.25">
      <c r="A108" t="s">
        <v>116</v>
      </c>
      <c r="B108" t="s">
        <v>23</v>
      </c>
      <c r="C108" s="9">
        <v>10638</v>
      </c>
      <c r="D108" s="9">
        <v>10674</v>
      </c>
      <c r="E108" s="1">
        <f t="shared" si="3"/>
        <v>3.3840947546531302E-3</v>
      </c>
      <c r="F108" s="1">
        <v>0.91600000000000004</v>
      </c>
      <c r="G108" s="1">
        <v>8.0000000000000002E-3</v>
      </c>
      <c r="H108" s="1">
        <v>1.9E-2</v>
      </c>
      <c r="I108" s="1">
        <v>0.01</v>
      </c>
      <c r="J108" s="1">
        <v>3.5000000000000003E-2</v>
      </c>
      <c r="K108" s="1">
        <v>1.0999999999999999E-2</v>
      </c>
      <c r="L108" s="3">
        <v>100455</v>
      </c>
      <c r="M108" s="1">
        <v>2.4253043157506499E-2</v>
      </c>
    </row>
    <row r="109" spans="1:13" x14ac:dyDescent="0.25">
      <c r="A109" t="s">
        <v>117</v>
      </c>
      <c r="B109" t="s">
        <v>27</v>
      </c>
      <c r="C109" s="9">
        <v>10736</v>
      </c>
      <c r="D109" s="9">
        <v>10574</v>
      </c>
      <c r="E109" s="1">
        <f t="shared" si="3"/>
        <v>-1.5089418777943368E-2</v>
      </c>
      <c r="F109" s="1">
        <v>0.83</v>
      </c>
      <c r="G109" s="1">
        <v>0.02</v>
      </c>
      <c r="H109" s="1">
        <v>5.6000000000000001E-2</v>
      </c>
      <c r="I109" s="1">
        <v>3.4000000000000002E-2</v>
      </c>
      <c r="J109" s="1">
        <v>4.9000000000000002E-2</v>
      </c>
      <c r="K109" s="1">
        <v>1.3000000000000001E-2</v>
      </c>
      <c r="L109" s="3">
        <v>107891</v>
      </c>
      <c r="M109" s="1">
        <v>5.40141948566688E-2</v>
      </c>
    </row>
    <row r="110" spans="1:13" x14ac:dyDescent="0.25">
      <c r="A110" t="s">
        <v>118</v>
      </c>
      <c r="B110" t="s">
        <v>27</v>
      </c>
      <c r="C110" s="9">
        <v>10075</v>
      </c>
      <c r="D110" s="9">
        <v>10144</v>
      </c>
      <c r="E110" s="1">
        <f t="shared" si="3"/>
        <v>6.8486352357320099E-3</v>
      </c>
      <c r="F110" s="1">
        <v>0.91700000000000004</v>
      </c>
      <c r="G110" s="1">
        <v>7.0000000000000001E-3</v>
      </c>
      <c r="H110" s="1">
        <v>2.1999999999999999E-2</v>
      </c>
      <c r="I110" s="1">
        <v>1.0999999999999999E-2</v>
      </c>
      <c r="J110" s="1">
        <v>3.5000000000000003E-2</v>
      </c>
      <c r="K110" s="1">
        <v>8.0000000000000002E-3</v>
      </c>
      <c r="L110" s="3">
        <v>105403</v>
      </c>
      <c r="M110" s="1">
        <v>4.2851689253674399E-2</v>
      </c>
    </row>
    <row r="111" spans="1:13" x14ac:dyDescent="0.25">
      <c r="A111" t="s">
        <v>119</v>
      </c>
      <c r="B111" t="s">
        <v>23</v>
      </c>
      <c r="C111" s="9">
        <v>10136</v>
      </c>
      <c r="D111" s="9">
        <v>10121</v>
      </c>
      <c r="E111" s="1">
        <f t="shared" si="3"/>
        <v>-1.4798737174427782E-3</v>
      </c>
      <c r="F111" s="1">
        <v>0.83099999999999996</v>
      </c>
      <c r="G111" s="1">
        <v>1.2999999999999999E-2</v>
      </c>
      <c r="H111" s="1">
        <v>3.2000000000000001E-2</v>
      </c>
      <c r="I111" s="1">
        <v>8.1000000000000003E-2</v>
      </c>
      <c r="J111" s="1">
        <v>3.5000000000000003E-2</v>
      </c>
      <c r="K111" s="1">
        <v>7.0000000000000001E-3</v>
      </c>
      <c r="L111" s="3">
        <v>125275</v>
      </c>
      <c r="M111" s="1">
        <v>5.0074812967580998E-2</v>
      </c>
    </row>
    <row r="112" spans="1:13" x14ac:dyDescent="0.25">
      <c r="A112" t="s">
        <v>120</v>
      </c>
      <c r="B112" t="s">
        <v>23</v>
      </c>
      <c r="C112" s="9">
        <v>9949</v>
      </c>
      <c r="D112" s="9">
        <v>9896</v>
      </c>
      <c r="E112" s="1">
        <f t="shared" si="3"/>
        <v>-5.3271685596542363E-3</v>
      </c>
      <c r="F112" s="1">
        <v>0.85599999999999998</v>
      </c>
      <c r="G112" s="1">
        <v>2.9000000000000001E-2</v>
      </c>
      <c r="H112" s="1">
        <v>4.3999999999999997E-2</v>
      </c>
      <c r="I112" s="1">
        <v>3.5999999999999997E-2</v>
      </c>
      <c r="J112" s="1">
        <v>0.03</v>
      </c>
      <c r="K112" s="1">
        <v>6.0000000000000001E-3</v>
      </c>
      <c r="L112" s="3">
        <v>93388</v>
      </c>
      <c r="M112" s="1">
        <v>3.3271919367074902E-2</v>
      </c>
    </row>
    <row r="113" spans="1:13" x14ac:dyDescent="0.25">
      <c r="A113" t="s">
        <v>121</v>
      </c>
      <c r="B113" t="s">
        <v>23</v>
      </c>
      <c r="C113" s="9">
        <v>9791</v>
      </c>
      <c r="D113" s="9">
        <v>9767</v>
      </c>
      <c r="E113" s="1">
        <f t="shared" si="3"/>
        <v>-2.4512307220917167E-3</v>
      </c>
      <c r="F113" s="1">
        <v>0.84299999999999997</v>
      </c>
      <c r="G113" s="1">
        <v>1.7000000000000001E-2</v>
      </c>
      <c r="H113" s="1">
        <v>7.3999999999999996E-2</v>
      </c>
      <c r="I113" s="1">
        <v>3.4000000000000002E-2</v>
      </c>
      <c r="J113" s="1">
        <v>2.5000000000000001E-2</v>
      </c>
      <c r="K113" s="1">
        <v>8.0000000000000002E-3</v>
      </c>
      <c r="L113" s="3">
        <v>145525</v>
      </c>
      <c r="M113" s="1">
        <v>2.3018482821181501E-2</v>
      </c>
    </row>
    <row r="114" spans="1:13" x14ac:dyDescent="0.25">
      <c r="A114" t="s">
        <v>122</v>
      </c>
      <c r="B114" t="s">
        <v>23</v>
      </c>
      <c r="C114" s="9">
        <v>9231</v>
      </c>
      <c r="D114" s="9">
        <v>9212</v>
      </c>
      <c r="E114" s="1">
        <f t="shared" si="3"/>
        <v>-2.0582818762864261E-3</v>
      </c>
      <c r="F114" s="1">
        <v>0.90500000000000003</v>
      </c>
      <c r="G114" s="1">
        <v>6.0000000000000001E-3</v>
      </c>
      <c r="H114" s="1">
        <v>0.03</v>
      </c>
      <c r="I114" s="1">
        <v>1.4E-2</v>
      </c>
      <c r="J114" s="1">
        <v>3.7999999999999999E-2</v>
      </c>
      <c r="K114" s="1">
        <v>6.0000000000000001E-3</v>
      </c>
      <c r="L114" s="3">
        <v>81223</v>
      </c>
      <c r="M114" s="1">
        <v>6.8636796949475706E-2</v>
      </c>
    </row>
    <row r="115" spans="1:13" x14ac:dyDescent="0.25">
      <c r="A115" t="s">
        <v>123</v>
      </c>
      <c r="B115" t="s">
        <v>23</v>
      </c>
      <c r="C115" s="9">
        <v>9118</v>
      </c>
      <c r="D115" s="9">
        <v>8983</v>
      </c>
      <c r="E115" s="1">
        <f t="shared" si="3"/>
        <v>-1.4805878482123273E-2</v>
      </c>
      <c r="F115" s="1">
        <v>0.88400000000000001</v>
      </c>
      <c r="G115" s="1">
        <v>1.0999999999999999E-2</v>
      </c>
      <c r="H115" s="1">
        <v>4.3999999999999997E-2</v>
      </c>
      <c r="I115" s="1">
        <v>1.0999999999999999E-2</v>
      </c>
      <c r="J115" s="1">
        <v>4.2000000000000003E-2</v>
      </c>
      <c r="K115" s="1">
        <v>8.0000000000000002E-3</v>
      </c>
      <c r="L115" s="3">
        <v>97462</v>
      </c>
      <c r="M115" s="1">
        <v>5.3713317088674599E-2</v>
      </c>
    </row>
    <row r="116" spans="1:13" x14ac:dyDescent="0.25">
      <c r="A116" t="s">
        <v>124</v>
      </c>
      <c r="B116" t="s">
        <v>23</v>
      </c>
      <c r="C116" s="9">
        <v>8519</v>
      </c>
      <c r="D116" s="9">
        <v>8668</v>
      </c>
      <c r="E116" s="1">
        <f t="shared" si="3"/>
        <v>1.7490315764761122E-2</v>
      </c>
      <c r="F116" s="1">
        <v>0.88</v>
      </c>
      <c r="G116" s="1">
        <v>1.2999999999999999E-2</v>
      </c>
      <c r="H116" s="1">
        <v>3.4000000000000002E-2</v>
      </c>
      <c r="I116" s="1">
        <v>2.8000000000000001E-2</v>
      </c>
      <c r="J116" s="1">
        <v>3.6999999999999998E-2</v>
      </c>
      <c r="K116" s="1">
        <v>8.0000000000000002E-3</v>
      </c>
      <c r="L116" s="3">
        <v>114255</v>
      </c>
      <c r="M116" s="1">
        <v>1.15095711170342E-2</v>
      </c>
    </row>
    <row r="117" spans="1:13" x14ac:dyDescent="0.25">
      <c r="A117" t="s">
        <v>125</v>
      </c>
      <c r="B117" t="s">
        <v>23</v>
      </c>
      <c r="C117" s="9">
        <v>8464</v>
      </c>
      <c r="D117" s="9">
        <v>8416</v>
      </c>
      <c r="E117" s="1">
        <f t="shared" si="3"/>
        <v>-5.6710775047258983E-3</v>
      </c>
      <c r="F117" s="1">
        <v>0.91500000000000004</v>
      </c>
      <c r="G117" s="1">
        <v>4.0000000000000001E-3</v>
      </c>
      <c r="H117" s="1">
        <v>0.03</v>
      </c>
      <c r="I117" s="1">
        <v>1.2E-2</v>
      </c>
      <c r="J117" s="1">
        <v>3.5999999999999997E-2</v>
      </c>
      <c r="K117" s="1">
        <v>4.0000000000000001E-3</v>
      </c>
      <c r="L117" s="3">
        <v>122600</v>
      </c>
      <c r="M117" s="1">
        <v>2.9806259314456001E-2</v>
      </c>
    </row>
    <row r="118" spans="1:13" x14ac:dyDescent="0.25">
      <c r="A118" t="s">
        <v>126</v>
      </c>
      <c r="B118" t="s">
        <v>23</v>
      </c>
      <c r="C118" s="9">
        <v>8473</v>
      </c>
      <c r="D118" s="9">
        <v>8400</v>
      </c>
      <c r="E118" s="1">
        <f t="shared" si="3"/>
        <v>-8.615602502065384E-3</v>
      </c>
      <c r="F118" s="1">
        <v>0.75900000000000001</v>
      </c>
      <c r="G118" s="1">
        <v>0.05</v>
      </c>
      <c r="H118" s="1">
        <v>6.9000000000000006E-2</v>
      </c>
      <c r="I118" s="1">
        <v>5.0999999999999997E-2</v>
      </c>
      <c r="J118" s="1">
        <v>6.0999999999999999E-2</v>
      </c>
      <c r="K118" s="1">
        <v>1.0999999999999999E-2</v>
      </c>
      <c r="L118" s="3">
        <v>99044</v>
      </c>
      <c r="M118" s="1">
        <v>6.18239921337266E-2</v>
      </c>
    </row>
    <row r="119" spans="1:13" x14ac:dyDescent="0.25">
      <c r="A119" t="s">
        <v>127</v>
      </c>
      <c r="B119" t="s">
        <v>23</v>
      </c>
      <c r="C119" s="9">
        <v>8395</v>
      </c>
      <c r="D119" s="9">
        <v>8373</v>
      </c>
      <c r="E119" s="1">
        <f t="shared" si="3"/>
        <v>-2.6206075044669444E-3</v>
      </c>
      <c r="F119" s="1">
        <v>0.92800000000000005</v>
      </c>
      <c r="G119" s="1">
        <v>3.0000000000000001E-3</v>
      </c>
      <c r="H119" s="1">
        <v>2.3E-2</v>
      </c>
      <c r="I119" s="1">
        <v>1.2E-2</v>
      </c>
      <c r="J119" s="1">
        <v>0.03</v>
      </c>
      <c r="K119" s="1">
        <v>4.0000000000000001E-3</v>
      </c>
      <c r="L119" s="3">
        <v>141036</v>
      </c>
      <c r="M119" s="1">
        <v>6.5492374985222798E-2</v>
      </c>
    </row>
    <row r="120" spans="1:13" x14ac:dyDescent="0.25">
      <c r="A120" t="s">
        <v>128</v>
      </c>
      <c r="B120" t="s">
        <v>23</v>
      </c>
      <c r="C120" s="9">
        <v>8187</v>
      </c>
      <c r="D120" s="9">
        <v>8141</v>
      </c>
      <c r="E120" s="1">
        <f t="shared" si="3"/>
        <v>-5.6186637351899353E-3</v>
      </c>
      <c r="F120" s="1">
        <v>0.878</v>
      </c>
      <c r="G120" s="1">
        <v>6.0000000000000001E-3</v>
      </c>
      <c r="H120" s="1">
        <v>3.3000000000000002E-2</v>
      </c>
      <c r="I120" s="1">
        <v>2.7E-2</v>
      </c>
      <c r="J120" s="1">
        <v>4.7E-2</v>
      </c>
      <c r="K120" s="1">
        <v>8.9999999999999993E-3</v>
      </c>
      <c r="L120" s="3">
        <v>179375</v>
      </c>
      <c r="M120" s="1">
        <v>2.2847522847522801E-3</v>
      </c>
    </row>
    <row r="121" spans="1:13" x14ac:dyDescent="0.25">
      <c r="A121" t="s">
        <v>129</v>
      </c>
      <c r="B121" t="s">
        <v>23</v>
      </c>
      <c r="C121" s="9">
        <v>7757</v>
      </c>
      <c r="D121" s="9">
        <v>7749</v>
      </c>
      <c r="E121" s="1">
        <f t="shared" si="3"/>
        <v>-1.0313265437669201E-3</v>
      </c>
      <c r="F121" s="1">
        <v>0.92700000000000005</v>
      </c>
      <c r="G121" s="1">
        <v>8.9999999999999993E-3</v>
      </c>
      <c r="H121" s="1">
        <v>1.7999999999999999E-2</v>
      </c>
      <c r="I121" s="1">
        <v>4.0000000000000001E-3</v>
      </c>
      <c r="J121" s="1">
        <v>3.1E-2</v>
      </c>
      <c r="K121" s="1">
        <v>1.0999999999999999E-2</v>
      </c>
      <c r="L121" s="3">
        <v>97844</v>
      </c>
      <c r="M121" s="1">
        <v>2.19667943805875E-2</v>
      </c>
    </row>
    <row r="122" spans="1:13" x14ac:dyDescent="0.25">
      <c r="A122" t="s">
        <v>130</v>
      </c>
      <c r="B122" t="s">
        <v>23</v>
      </c>
      <c r="C122" s="9">
        <v>7718</v>
      </c>
      <c r="D122" s="9">
        <v>7727</v>
      </c>
      <c r="E122" s="1">
        <f t="shared" si="3"/>
        <v>1.166105208603265E-3</v>
      </c>
      <c r="F122" s="1">
        <v>0.86899999999999999</v>
      </c>
      <c r="G122" s="1">
        <v>3.2000000000000001E-2</v>
      </c>
      <c r="H122" s="1">
        <v>3.3000000000000002E-2</v>
      </c>
      <c r="I122" s="1">
        <v>1.0999999999999999E-2</v>
      </c>
      <c r="J122" s="1">
        <v>4.7E-2</v>
      </c>
      <c r="K122" s="1">
        <v>8.0000000000000002E-3</v>
      </c>
      <c r="L122" s="3">
        <v>105377</v>
      </c>
      <c r="M122" s="1">
        <v>4.2724196277495803E-2</v>
      </c>
    </row>
    <row r="123" spans="1:13" x14ac:dyDescent="0.25">
      <c r="A123" t="s">
        <v>131</v>
      </c>
      <c r="B123" t="s">
        <v>23</v>
      </c>
      <c r="C123" s="9">
        <v>7563</v>
      </c>
      <c r="D123" s="9">
        <v>7539</v>
      </c>
      <c r="E123" s="1">
        <f t="shared" si="3"/>
        <v>-3.1733439111463705E-3</v>
      </c>
      <c r="F123" s="1">
        <v>0.88900000000000001</v>
      </c>
      <c r="G123" s="1">
        <v>7.0000000000000001E-3</v>
      </c>
      <c r="H123" s="1">
        <v>2.5999999999999999E-2</v>
      </c>
      <c r="I123" s="1">
        <v>4.1000000000000002E-2</v>
      </c>
      <c r="J123" s="1">
        <v>3.3000000000000002E-2</v>
      </c>
      <c r="K123" s="1">
        <v>4.0000000000000001E-3</v>
      </c>
      <c r="L123" s="3">
        <v>115203</v>
      </c>
      <c r="M123" s="1">
        <v>8.1785805138641601E-2</v>
      </c>
    </row>
    <row r="124" spans="1:13" x14ac:dyDescent="0.25">
      <c r="A124" t="s">
        <v>132</v>
      </c>
      <c r="B124" t="s">
        <v>23</v>
      </c>
      <c r="C124" s="9">
        <v>7365</v>
      </c>
      <c r="D124" s="9">
        <v>7279</v>
      </c>
      <c r="E124" s="1">
        <f t="shared" si="3"/>
        <v>-1.1676849966055669E-2</v>
      </c>
      <c r="F124" s="1">
        <v>0.73899999999999999</v>
      </c>
      <c r="G124" s="1">
        <v>7.6999999999999999E-2</v>
      </c>
      <c r="H124" s="1">
        <v>0.105</v>
      </c>
      <c r="I124" s="1">
        <v>2.7E-2</v>
      </c>
      <c r="J124" s="1">
        <v>4.3999999999999997E-2</v>
      </c>
      <c r="K124" s="1">
        <v>8.0000000000000002E-3</v>
      </c>
      <c r="L124" s="3">
        <v>89247</v>
      </c>
      <c r="M124" s="1">
        <v>3.4660648073512802E-2</v>
      </c>
    </row>
    <row r="125" spans="1:13" x14ac:dyDescent="0.25">
      <c r="A125" t="s">
        <v>133</v>
      </c>
      <c r="B125" t="s">
        <v>23</v>
      </c>
      <c r="C125" s="9">
        <v>7164</v>
      </c>
      <c r="D125" s="9">
        <v>7059</v>
      </c>
      <c r="E125" s="1">
        <f t="shared" si="3"/>
        <v>-1.4656616415410386E-2</v>
      </c>
      <c r="F125" s="1">
        <v>0.85699999999999998</v>
      </c>
      <c r="G125" s="1">
        <v>8.9999999999999993E-3</v>
      </c>
      <c r="H125" s="1">
        <v>3.5999999999999997E-2</v>
      </c>
      <c r="I125" s="1">
        <v>4.2999999999999997E-2</v>
      </c>
      <c r="J125" s="1">
        <v>4.8000000000000001E-2</v>
      </c>
      <c r="K125" s="1">
        <v>6.0000000000000001E-3</v>
      </c>
      <c r="L125" s="3">
        <v>143711</v>
      </c>
      <c r="M125" s="1">
        <v>3.1859649122806998E-2</v>
      </c>
    </row>
    <row r="126" spans="1:13" x14ac:dyDescent="0.25">
      <c r="A126" t="s">
        <v>134</v>
      </c>
      <c r="B126" t="s">
        <v>23</v>
      </c>
      <c r="C126" s="9">
        <v>6991</v>
      </c>
      <c r="D126" s="9">
        <v>6959</v>
      </c>
      <c r="E126" s="1">
        <f t="shared" si="3"/>
        <v>-4.5773136890287511E-3</v>
      </c>
      <c r="F126" s="1">
        <v>0.93100000000000005</v>
      </c>
      <c r="G126" s="1">
        <v>7.0000000000000001E-3</v>
      </c>
      <c r="H126" s="1">
        <v>2.5000000000000001E-2</v>
      </c>
      <c r="I126" s="1">
        <v>0.01</v>
      </c>
      <c r="J126" s="1">
        <v>2.1999999999999999E-2</v>
      </c>
      <c r="K126" s="1">
        <v>5.0000000000000001E-3</v>
      </c>
      <c r="L126" s="3">
        <v>87149</v>
      </c>
      <c r="M126" s="1">
        <v>6.8769102528480106E-2</v>
      </c>
    </row>
    <row r="127" spans="1:13" x14ac:dyDescent="0.25">
      <c r="A127" t="s">
        <v>135</v>
      </c>
      <c r="B127" t="s">
        <v>27</v>
      </c>
      <c r="C127" s="9">
        <v>6990</v>
      </c>
      <c r="D127" s="9">
        <v>6890</v>
      </c>
      <c r="E127" s="1">
        <f t="shared" si="3"/>
        <v>-1.4306151645207439E-2</v>
      </c>
      <c r="F127" s="1">
        <v>0.76200000000000001</v>
      </c>
      <c r="G127" s="1">
        <v>3.2000000000000001E-2</v>
      </c>
      <c r="H127" s="1">
        <v>7.2999999999999995E-2</v>
      </c>
      <c r="I127" s="1">
        <v>6.4000000000000001E-2</v>
      </c>
      <c r="J127" s="1">
        <v>5.6000000000000001E-2</v>
      </c>
      <c r="K127" s="1">
        <v>1.4E-2</v>
      </c>
      <c r="L127" s="3">
        <v>140888</v>
      </c>
      <c r="M127" s="1">
        <v>4.88480606590843E-2</v>
      </c>
    </row>
    <row r="128" spans="1:13" x14ac:dyDescent="0.25">
      <c r="A128" t="s">
        <v>136</v>
      </c>
      <c r="B128" t="s">
        <v>27</v>
      </c>
      <c r="C128" s="9">
        <v>6744</v>
      </c>
      <c r="D128" s="9">
        <v>6737</v>
      </c>
      <c r="E128" s="1">
        <f t="shared" si="3"/>
        <v>-1.0379596678529062E-3</v>
      </c>
      <c r="F128" s="1">
        <v>0.92300000000000004</v>
      </c>
      <c r="G128" s="1">
        <v>5.0000000000000001E-3</v>
      </c>
      <c r="H128" s="1">
        <v>2.8000000000000001E-2</v>
      </c>
      <c r="I128" s="1">
        <v>0.01</v>
      </c>
      <c r="J128" s="1">
        <v>2.9000000000000001E-2</v>
      </c>
      <c r="K128" s="1">
        <v>5.0000000000000001E-3</v>
      </c>
      <c r="L128" s="3">
        <v>111056</v>
      </c>
      <c r="M128" s="1">
        <v>3.9911958914159898E-2</v>
      </c>
    </row>
    <row r="129" spans="1:13" x14ac:dyDescent="0.25">
      <c r="A129" t="s">
        <v>137</v>
      </c>
      <c r="B129" t="s">
        <v>23</v>
      </c>
      <c r="C129" s="9">
        <v>6716</v>
      </c>
      <c r="D129" s="9">
        <v>6705</v>
      </c>
      <c r="E129" s="1">
        <f t="shared" si="3"/>
        <v>-1.6378796902918405E-3</v>
      </c>
      <c r="F129" s="1">
        <v>0.91100000000000003</v>
      </c>
      <c r="G129" s="1">
        <v>7.0000000000000001E-3</v>
      </c>
      <c r="H129" s="1">
        <v>2.9000000000000001E-2</v>
      </c>
      <c r="I129" s="1">
        <v>7.0000000000000001E-3</v>
      </c>
      <c r="J129" s="1">
        <v>4.1000000000000002E-2</v>
      </c>
      <c r="K129" s="1">
        <v>5.0000000000000001E-3</v>
      </c>
      <c r="L129" s="3">
        <v>79909</v>
      </c>
      <c r="M129" s="1">
        <v>8.1519357195032893E-2</v>
      </c>
    </row>
    <row r="130" spans="1:13" x14ac:dyDescent="0.25">
      <c r="A130" t="s">
        <v>138</v>
      </c>
      <c r="B130" t="s">
        <v>23</v>
      </c>
      <c r="C130" s="9">
        <v>6717</v>
      </c>
      <c r="D130" s="9">
        <v>6701</v>
      </c>
      <c r="E130" s="1">
        <f t="shared" ref="E130:E148" si="4">((D130-C130)/C130)</f>
        <v>-2.382015780854548E-3</v>
      </c>
      <c r="F130" s="1">
        <v>0.92700000000000005</v>
      </c>
      <c r="G130" s="1">
        <v>4.0000000000000001E-3</v>
      </c>
      <c r="H130" s="1">
        <v>2.3E-2</v>
      </c>
      <c r="I130" s="1">
        <v>0.01</v>
      </c>
      <c r="J130" s="1">
        <v>0.03</v>
      </c>
      <c r="K130" s="1">
        <v>5.0000000000000001E-3</v>
      </c>
      <c r="L130" s="3">
        <v>121286</v>
      </c>
      <c r="M130" s="1">
        <v>8.1971871004404007E-2</v>
      </c>
    </row>
    <row r="131" spans="1:13" x14ac:dyDescent="0.25">
      <c r="A131" t="s">
        <v>139</v>
      </c>
      <c r="B131" t="s">
        <v>23</v>
      </c>
      <c r="C131" s="9">
        <v>6517</v>
      </c>
      <c r="D131" s="9">
        <v>6574</v>
      </c>
      <c r="E131" s="1">
        <f t="shared" si="4"/>
        <v>8.7463556851311956E-3</v>
      </c>
      <c r="F131" s="1">
        <v>0.91500000000000004</v>
      </c>
      <c r="G131" s="1">
        <v>4.0000000000000001E-3</v>
      </c>
      <c r="H131" s="1">
        <v>2.3E-2</v>
      </c>
      <c r="I131" s="1">
        <v>8.0000000000000002E-3</v>
      </c>
      <c r="J131" s="1">
        <v>3.7999999999999999E-2</v>
      </c>
      <c r="K131" s="1">
        <v>1.2999999999999998E-2</v>
      </c>
      <c r="L131" s="3">
        <v>90747</v>
      </c>
      <c r="M131" s="1">
        <v>2.0081581424537202E-2</v>
      </c>
    </row>
    <row r="132" spans="1:13" x14ac:dyDescent="0.25">
      <c r="A132" t="s">
        <v>140</v>
      </c>
      <c r="B132" t="s">
        <v>23</v>
      </c>
      <c r="C132" s="9">
        <v>6561</v>
      </c>
      <c r="D132" s="9">
        <v>6555</v>
      </c>
      <c r="E132" s="1">
        <f t="shared" si="4"/>
        <v>-9.1449474165523545E-4</v>
      </c>
      <c r="F132" s="1">
        <v>0.9</v>
      </c>
      <c r="G132" s="1">
        <v>7.0000000000000001E-3</v>
      </c>
      <c r="H132" s="1">
        <v>4.1000000000000002E-2</v>
      </c>
      <c r="I132" s="1">
        <v>1.7999999999999999E-2</v>
      </c>
      <c r="J132" s="1">
        <v>0.03</v>
      </c>
      <c r="K132" s="1">
        <v>5.0000000000000001E-3</v>
      </c>
      <c r="L132" s="3">
        <v>144258</v>
      </c>
      <c r="M132" s="1">
        <v>4.5363678302321998E-2</v>
      </c>
    </row>
    <row r="133" spans="1:13" x14ac:dyDescent="0.25">
      <c r="A133" t="s">
        <v>141</v>
      </c>
      <c r="B133" t="s">
        <v>23</v>
      </c>
      <c r="C133" s="9">
        <v>6160</v>
      </c>
      <c r="D133" s="9">
        <v>6131</v>
      </c>
      <c r="E133" s="1">
        <f t="shared" si="4"/>
        <v>-4.7077922077922076E-3</v>
      </c>
      <c r="F133" s="1">
        <v>0.92800000000000005</v>
      </c>
      <c r="G133" s="1">
        <v>4.0000000000000001E-3</v>
      </c>
      <c r="H133" s="1">
        <v>2.1999999999999999E-2</v>
      </c>
      <c r="I133" s="1">
        <v>1.4E-2</v>
      </c>
      <c r="J133" s="1">
        <v>2.5999999999999999E-2</v>
      </c>
      <c r="K133" s="1">
        <v>6.0000000000000001E-3</v>
      </c>
      <c r="L133" s="3">
        <v>118851</v>
      </c>
      <c r="M133" s="1">
        <v>3.2467532467532499E-2</v>
      </c>
    </row>
    <row r="134" spans="1:13" x14ac:dyDescent="0.25">
      <c r="A134" t="s">
        <v>142</v>
      </c>
      <c r="B134" t="s">
        <v>23</v>
      </c>
      <c r="C134" s="9">
        <v>5929</v>
      </c>
      <c r="D134" s="9">
        <v>5892</v>
      </c>
      <c r="E134" s="1">
        <f t="shared" si="4"/>
        <v>-6.2405127340192275E-3</v>
      </c>
      <c r="F134" s="1">
        <v>0.80800000000000005</v>
      </c>
      <c r="G134" s="1">
        <v>8.0000000000000002E-3</v>
      </c>
      <c r="H134" s="1">
        <v>2.8000000000000001E-2</v>
      </c>
      <c r="I134" s="1">
        <v>0.10100000000000001</v>
      </c>
      <c r="J134" s="1">
        <v>4.9000000000000002E-2</v>
      </c>
      <c r="K134" s="1">
        <v>6.0000000000000001E-3</v>
      </c>
      <c r="L134" s="3">
        <v>250000</v>
      </c>
      <c r="M134" s="1">
        <v>4.9431537320810699E-3</v>
      </c>
    </row>
    <row r="135" spans="1:13" x14ac:dyDescent="0.25">
      <c r="A135" t="s">
        <v>143</v>
      </c>
      <c r="B135" t="s">
        <v>23</v>
      </c>
      <c r="C135" s="9">
        <v>5731</v>
      </c>
      <c r="D135" s="9">
        <v>5762</v>
      </c>
      <c r="E135" s="1">
        <f t="shared" si="4"/>
        <v>5.4091781538998431E-3</v>
      </c>
      <c r="F135" s="1">
        <v>0.92500000000000004</v>
      </c>
      <c r="G135" s="1">
        <v>6.0000000000000001E-3</v>
      </c>
      <c r="H135" s="1">
        <v>1.6E-2</v>
      </c>
      <c r="I135" s="1">
        <v>5.0000000000000001E-3</v>
      </c>
      <c r="J135" s="1">
        <v>3.7999999999999999E-2</v>
      </c>
      <c r="K135" s="1">
        <v>9.0000000000000011E-3</v>
      </c>
      <c r="L135" s="3">
        <v>107212</v>
      </c>
      <c r="M135" s="1">
        <v>3.3137359700694799E-2</v>
      </c>
    </row>
    <row r="136" spans="1:13" x14ac:dyDescent="0.25">
      <c r="A136" t="s">
        <v>144</v>
      </c>
      <c r="B136" t="s">
        <v>23</v>
      </c>
      <c r="C136" s="9">
        <v>5500</v>
      </c>
      <c r="D136" s="9">
        <v>5425</v>
      </c>
      <c r="E136" s="1">
        <f t="shared" si="4"/>
        <v>-1.3636363636363636E-2</v>
      </c>
      <c r="F136" s="1">
        <v>0.67100000000000004</v>
      </c>
      <c r="G136" s="1">
        <v>2.1999999999999999E-2</v>
      </c>
      <c r="H136" s="1">
        <v>0.04</v>
      </c>
      <c r="I136" s="1">
        <v>0.215</v>
      </c>
      <c r="J136" s="1">
        <v>4.4999999999999998E-2</v>
      </c>
      <c r="K136" s="1">
        <v>7.0000000000000001E-3</v>
      </c>
      <c r="L136" s="3">
        <v>126597</v>
      </c>
      <c r="M136" s="1">
        <v>3.6286771181962302E-2</v>
      </c>
    </row>
    <row r="137" spans="1:13" x14ac:dyDescent="0.25">
      <c r="A137" t="s">
        <v>145</v>
      </c>
      <c r="B137" t="s">
        <v>23</v>
      </c>
      <c r="C137" s="9">
        <v>5387</v>
      </c>
      <c r="D137" s="9">
        <v>5363</v>
      </c>
      <c r="E137" s="1">
        <f t="shared" si="4"/>
        <v>-4.4551698533506594E-3</v>
      </c>
      <c r="F137" s="1">
        <v>0.93300000000000005</v>
      </c>
      <c r="G137" s="1">
        <v>1E-3</v>
      </c>
      <c r="H137" s="1">
        <v>2.1999999999999999E-2</v>
      </c>
      <c r="I137" s="1">
        <v>1.0999999999999999E-2</v>
      </c>
      <c r="J137" s="1">
        <v>2.8000000000000001E-2</v>
      </c>
      <c r="K137" s="1">
        <v>5.0000000000000001E-3</v>
      </c>
      <c r="L137" s="3">
        <v>178250</v>
      </c>
      <c r="M137" s="1">
        <v>2.2605151009820301E-2</v>
      </c>
    </row>
    <row r="138" spans="1:13" x14ac:dyDescent="0.25">
      <c r="A138" t="s">
        <v>146</v>
      </c>
      <c r="B138" t="s">
        <v>23</v>
      </c>
      <c r="C138" s="9">
        <v>5340</v>
      </c>
      <c r="D138" s="9">
        <v>5333</v>
      </c>
      <c r="E138" s="1">
        <f t="shared" si="4"/>
        <v>-1.3108614232209739E-3</v>
      </c>
      <c r="F138" s="1">
        <v>0.85199999999999998</v>
      </c>
      <c r="G138" s="1">
        <v>1.6E-2</v>
      </c>
      <c r="H138" s="1">
        <v>4.2000000000000003E-2</v>
      </c>
      <c r="I138" s="1">
        <v>1.4E-2</v>
      </c>
      <c r="J138" s="1">
        <v>5.2999999999999999E-2</v>
      </c>
      <c r="K138" s="1">
        <v>2.4E-2</v>
      </c>
      <c r="L138" s="3">
        <v>85636</v>
      </c>
      <c r="M138" s="1">
        <v>2.8177458033573102E-2</v>
      </c>
    </row>
    <row r="139" spans="1:13" x14ac:dyDescent="0.25">
      <c r="A139" t="s">
        <v>147</v>
      </c>
      <c r="B139" t="s">
        <v>23</v>
      </c>
      <c r="C139" s="9">
        <v>5239</v>
      </c>
      <c r="D139" s="9">
        <v>5181</v>
      </c>
      <c r="E139" s="1">
        <f t="shared" si="4"/>
        <v>-1.1070815041038367E-2</v>
      </c>
      <c r="F139" s="1">
        <v>0.78800000000000003</v>
      </c>
      <c r="G139" s="1">
        <v>7.0000000000000001E-3</v>
      </c>
      <c r="H139" s="1">
        <v>3.2000000000000001E-2</v>
      </c>
      <c r="I139" s="1">
        <v>0.113</v>
      </c>
      <c r="J139" s="1">
        <v>5.3999999999999999E-2</v>
      </c>
      <c r="K139" s="1">
        <v>6.0000000000000001E-3</v>
      </c>
      <c r="L139" s="3">
        <v>197530</v>
      </c>
      <c r="M139" s="1">
        <v>3.5364212954065E-2</v>
      </c>
    </row>
    <row r="140" spans="1:13" x14ac:dyDescent="0.25">
      <c r="A140" t="s">
        <v>148</v>
      </c>
      <c r="B140" t="s">
        <v>23</v>
      </c>
      <c r="C140" s="9">
        <v>5000</v>
      </c>
      <c r="D140" s="9">
        <v>4987</v>
      </c>
      <c r="E140" s="1">
        <f t="shared" si="4"/>
        <v>-2.5999999999999999E-3</v>
      </c>
      <c r="F140" s="1">
        <v>0.874</v>
      </c>
      <c r="G140" s="1">
        <v>1.7000000000000001E-2</v>
      </c>
      <c r="H140" s="1">
        <v>4.5999999999999999E-2</v>
      </c>
      <c r="I140" s="1">
        <v>0.04</v>
      </c>
      <c r="J140" s="1">
        <v>1.9E-2</v>
      </c>
      <c r="K140" s="1">
        <v>4.0000000000000001E-3</v>
      </c>
      <c r="L140" s="3">
        <v>142734</v>
      </c>
      <c r="M140" s="1">
        <v>4.2168674698795199E-2</v>
      </c>
    </row>
    <row r="141" spans="1:13" x14ac:dyDescent="0.25">
      <c r="A141" t="s">
        <v>149</v>
      </c>
      <c r="B141" t="s">
        <v>27</v>
      </c>
      <c r="C141" s="9">
        <v>4784</v>
      </c>
      <c r="D141" s="9">
        <v>4755</v>
      </c>
      <c r="E141" s="1">
        <f t="shared" si="4"/>
        <v>-6.061872909698997E-3</v>
      </c>
      <c r="F141" s="1">
        <v>0.63600000000000001</v>
      </c>
      <c r="G141" s="1">
        <v>0.186</v>
      </c>
      <c r="H141" s="1">
        <v>6.5000000000000002E-2</v>
      </c>
      <c r="I141" s="1">
        <v>4.1000000000000002E-2</v>
      </c>
      <c r="J141" s="1">
        <v>4.9000000000000002E-2</v>
      </c>
      <c r="K141" s="1">
        <v>2.3E-2</v>
      </c>
      <c r="L141" s="3">
        <v>97353</v>
      </c>
      <c r="M141" s="1">
        <v>7.5740699487636398E-2</v>
      </c>
    </row>
    <row r="142" spans="1:13" x14ac:dyDescent="0.25">
      <c r="A142" t="s">
        <v>150</v>
      </c>
      <c r="B142" t="s">
        <v>23</v>
      </c>
      <c r="C142" s="9">
        <v>4505</v>
      </c>
      <c r="D142" s="9">
        <v>4544</v>
      </c>
      <c r="E142" s="1">
        <f t="shared" si="4"/>
        <v>8.6570477247502782E-3</v>
      </c>
      <c r="F142" s="1">
        <v>0.91200000000000003</v>
      </c>
      <c r="G142" s="1">
        <v>2E-3</v>
      </c>
      <c r="H142" s="1">
        <v>3.2000000000000001E-2</v>
      </c>
      <c r="I142" s="1">
        <v>1.0999999999999999E-2</v>
      </c>
      <c r="J142" s="1">
        <v>3.3000000000000002E-2</v>
      </c>
      <c r="K142" s="1">
        <v>0.01</v>
      </c>
      <c r="L142" s="3">
        <v>151500</v>
      </c>
      <c r="M142" s="1">
        <v>3.6126549807610098E-2</v>
      </c>
    </row>
    <row r="143" spans="1:13" x14ac:dyDescent="0.25">
      <c r="A143" t="s">
        <v>151</v>
      </c>
      <c r="B143" t="s">
        <v>23</v>
      </c>
      <c r="C143" s="9">
        <v>4417</v>
      </c>
      <c r="D143" s="9">
        <v>4390</v>
      </c>
      <c r="E143" s="1">
        <f t="shared" si="4"/>
        <v>-6.1127462078333708E-3</v>
      </c>
      <c r="F143" s="1">
        <v>0.81699999999999995</v>
      </c>
      <c r="G143" s="1">
        <v>6.0000000000000001E-3</v>
      </c>
      <c r="H143" s="1">
        <v>3.4000000000000002E-2</v>
      </c>
      <c r="I143" s="1">
        <v>7.5999999999999998E-2</v>
      </c>
      <c r="J143" s="1">
        <v>5.8000000000000003E-2</v>
      </c>
      <c r="K143" s="1">
        <v>8.0000000000000002E-3</v>
      </c>
      <c r="L143" s="3">
        <v>216406</v>
      </c>
      <c r="M143" s="1">
        <v>6.1517113783533799E-2</v>
      </c>
    </row>
    <row r="144" spans="1:13" x14ac:dyDescent="0.25">
      <c r="A144" t="s">
        <v>152</v>
      </c>
      <c r="B144" t="s">
        <v>23</v>
      </c>
      <c r="C144" s="9">
        <v>3676</v>
      </c>
      <c r="D144" s="9">
        <v>3668</v>
      </c>
      <c r="E144" s="1">
        <f t="shared" si="4"/>
        <v>-2.176278563656148E-3</v>
      </c>
      <c r="F144" s="1">
        <v>0.92500000000000004</v>
      </c>
      <c r="G144" s="1">
        <v>4.0000000000000001E-3</v>
      </c>
      <c r="H144" s="1">
        <v>2.7E-2</v>
      </c>
      <c r="I144" s="1">
        <v>0.01</v>
      </c>
      <c r="J144" s="1">
        <v>0.03</v>
      </c>
      <c r="K144" s="1">
        <v>4.0000000000000001E-3</v>
      </c>
      <c r="L144" s="3">
        <v>109323</v>
      </c>
      <c r="M144" s="1">
        <v>8.2682467007810401E-2</v>
      </c>
    </row>
    <row r="145" spans="1:13" x14ac:dyDescent="0.25">
      <c r="A145" t="s">
        <v>153</v>
      </c>
      <c r="B145" t="s">
        <v>23</v>
      </c>
      <c r="C145" s="9">
        <v>3365</v>
      </c>
      <c r="D145" s="9">
        <v>3341</v>
      </c>
      <c r="E145" s="1">
        <f t="shared" si="4"/>
        <v>-7.1322436849925704E-3</v>
      </c>
      <c r="F145" s="1">
        <v>0.86199999999999999</v>
      </c>
      <c r="G145" s="1">
        <v>8.9999999999999993E-3</v>
      </c>
      <c r="H145" s="1">
        <v>3.1E-2</v>
      </c>
      <c r="I145" s="1">
        <v>4.8000000000000001E-2</v>
      </c>
      <c r="J145" s="1">
        <v>4.2000000000000003E-2</v>
      </c>
      <c r="K145" s="1">
        <v>8.0000000000000002E-3</v>
      </c>
      <c r="L145" s="3">
        <v>158523</v>
      </c>
      <c r="M145" s="1">
        <v>1.39548693586698E-2</v>
      </c>
    </row>
    <row r="146" spans="1:13" x14ac:dyDescent="0.25">
      <c r="A146" t="s">
        <v>154</v>
      </c>
      <c r="B146" t="s">
        <v>27</v>
      </c>
      <c r="C146" s="9">
        <v>3331</v>
      </c>
      <c r="D146" s="9">
        <v>3315</v>
      </c>
      <c r="E146" s="1">
        <f t="shared" si="4"/>
        <v>-4.8033623536475533E-3</v>
      </c>
      <c r="F146" s="1">
        <v>0.91</v>
      </c>
      <c r="G146" s="1">
        <v>1.0999999999999999E-2</v>
      </c>
      <c r="H146" s="1">
        <v>3.1E-2</v>
      </c>
      <c r="I146" s="1">
        <v>1.6E-2</v>
      </c>
      <c r="J146" s="1">
        <v>2.8000000000000001E-2</v>
      </c>
      <c r="K146" s="1">
        <v>4.0000000000000001E-3</v>
      </c>
      <c r="L146" s="3">
        <v>94243</v>
      </c>
      <c r="M146" s="1">
        <v>3.2034632034631999E-2</v>
      </c>
    </row>
    <row r="147" spans="1:13" x14ac:dyDescent="0.25">
      <c r="A147" t="s">
        <v>155</v>
      </c>
      <c r="B147" t="s">
        <v>156</v>
      </c>
      <c r="C147" s="9">
        <v>3189</v>
      </c>
      <c r="D147" s="9">
        <v>3170</v>
      </c>
      <c r="E147" s="1">
        <f t="shared" si="4"/>
        <v>-5.9579805581687047E-3</v>
      </c>
      <c r="F147" s="1">
        <v>0.91200000000000003</v>
      </c>
      <c r="G147" s="1">
        <v>6.0000000000000001E-3</v>
      </c>
      <c r="H147" s="1">
        <v>3.9E-2</v>
      </c>
      <c r="I147" s="1">
        <v>5.0000000000000001E-3</v>
      </c>
      <c r="J147" s="1">
        <v>3.4000000000000002E-2</v>
      </c>
      <c r="K147" s="1">
        <v>5.0000000000000001E-3</v>
      </c>
      <c r="L147" s="3">
        <v>97269</v>
      </c>
      <c r="M147" s="1">
        <v>2.2068095838587602E-2</v>
      </c>
    </row>
    <row r="148" spans="1:13" x14ac:dyDescent="0.25">
      <c r="A148" t="s">
        <v>157</v>
      </c>
      <c r="B148" t="s">
        <v>23</v>
      </c>
      <c r="C148" s="9">
        <v>2936</v>
      </c>
      <c r="D148" s="9">
        <v>2939</v>
      </c>
      <c r="E148" s="1">
        <f t="shared" si="4"/>
        <v>1.0217983651226157E-3</v>
      </c>
      <c r="F148" s="1">
        <v>0.94</v>
      </c>
      <c r="G148" s="1">
        <v>7.0000000000000001E-3</v>
      </c>
      <c r="H148" s="1">
        <v>1.2999999999999999E-2</v>
      </c>
      <c r="I148" s="1">
        <v>4.0000000000000001E-3</v>
      </c>
      <c r="J148" s="1">
        <v>2.7E-2</v>
      </c>
      <c r="K148" s="1">
        <v>8.0000000000000002E-3</v>
      </c>
      <c r="L148" s="3">
        <v>107734</v>
      </c>
      <c r="M148" s="1">
        <v>6.3172043010752701E-2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6757-5DE2-45E2-8A5D-D52DC6E4D541}">
  <dimension ref="A1:L148"/>
  <sheetViews>
    <sheetView workbookViewId="0"/>
  </sheetViews>
  <sheetFormatPr defaultRowHeight="15" x14ac:dyDescent="0.25"/>
  <cols>
    <col min="1" max="1" width="17" bestFit="1" customWidth="1"/>
    <col min="2" max="2" width="17" hidden="1" customWidth="1"/>
    <col min="3" max="3" width="21.7109375" style="9" customWidth="1"/>
    <col min="4" max="5" width="22.140625" style="9" customWidth="1"/>
    <col min="6" max="6" width="20" hidden="1" customWidth="1"/>
    <col min="7" max="7" width="34.5703125" customWidth="1"/>
    <col min="8" max="8" width="23.140625" style="9" customWidth="1"/>
    <col min="9" max="10" width="20" style="9" customWidth="1"/>
    <col min="11" max="11" width="20" hidden="1" customWidth="1"/>
    <col min="12" max="12" width="38.140625" customWidth="1"/>
  </cols>
  <sheetData>
    <row r="1" spans="1:12" ht="37.5" customHeight="1" x14ac:dyDescent="0.25">
      <c r="A1" s="17" t="s">
        <v>0</v>
      </c>
      <c r="B1" s="17">
        <v>2021</v>
      </c>
      <c r="C1" s="16" t="s">
        <v>158</v>
      </c>
      <c r="D1" s="16" t="s">
        <v>159</v>
      </c>
      <c r="E1" s="16" t="s">
        <v>160</v>
      </c>
      <c r="F1" s="15" t="s">
        <v>161</v>
      </c>
      <c r="G1" s="15" t="s">
        <v>162</v>
      </c>
      <c r="H1" s="16" t="s">
        <v>163</v>
      </c>
      <c r="I1" s="16" t="s">
        <v>164</v>
      </c>
      <c r="J1" s="16" t="s">
        <v>165</v>
      </c>
      <c r="K1" s="15" t="s">
        <v>166</v>
      </c>
      <c r="L1" s="15" t="s">
        <v>167</v>
      </c>
    </row>
    <row r="2" spans="1:12" x14ac:dyDescent="0.25">
      <c r="A2" s="4" t="s">
        <v>5</v>
      </c>
      <c r="B2" s="4">
        <f>VLOOKUP(A2,'Section 1'!A$2:D$148,4,0)</f>
        <v>654776</v>
      </c>
      <c r="C2" s="9">
        <v>215</v>
      </c>
      <c r="D2" s="9">
        <v>18509</v>
      </c>
      <c r="E2" s="9">
        <f t="shared" ref="E2:E33" si="0">SUM(C2:D2)</f>
        <v>18724</v>
      </c>
      <c r="F2">
        <v>273188</v>
      </c>
      <c r="G2" s="1">
        <f t="shared" ref="G2:G33" si="1">E2/F2</f>
        <v>6.8538881649267178E-2</v>
      </c>
      <c r="H2" s="9">
        <v>226</v>
      </c>
      <c r="I2" s="9">
        <v>15255</v>
      </c>
      <c r="J2" s="9">
        <f t="shared" ref="J2:J33" si="2">SUM(H2:I2)</f>
        <v>15481</v>
      </c>
      <c r="K2">
        <v>259324</v>
      </c>
      <c r="L2" s="1">
        <f t="shared" ref="L2:L33" si="3">J2/K2</f>
        <v>5.9697521247551323E-2</v>
      </c>
    </row>
    <row r="3" spans="1:12" x14ac:dyDescent="0.25">
      <c r="A3" s="4" t="s">
        <v>7</v>
      </c>
      <c r="B3" s="4">
        <f>VLOOKUP(A3,'Section 1'!A$2:D$148,4,0)</f>
        <v>117090</v>
      </c>
      <c r="C3" s="9">
        <v>179</v>
      </c>
      <c r="D3" s="9">
        <v>2644</v>
      </c>
      <c r="E3" s="9">
        <f t="shared" si="0"/>
        <v>2823</v>
      </c>
      <c r="F3">
        <v>47449</v>
      </c>
      <c r="G3" s="1">
        <f t="shared" si="1"/>
        <v>5.949545828152332E-2</v>
      </c>
      <c r="H3" s="9">
        <v>150</v>
      </c>
      <c r="I3" s="9">
        <v>2249</v>
      </c>
      <c r="J3" s="9">
        <f t="shared" si="2"/>
        <v>2399</v>
      </c>
      <c r="K3">
        <v>43497</v>
      </c>
      <c r="L3" s="1">
        <f t="shared" si="3"/>
        <v>5.5153228958318964E-2</v>
      </c>
    </row>
    <row r="4" spans="1:12" x14ac:dyDescent="0.25">
      <c r="A4" s="4" t="s">
        <v>8</v>
      </c>
      <c r="B4" s="4">
        <f>VLOOKUP(A4,'Section 1'!A$2:D$148,4,0)</f>
        <v>113994</v>
      </c>
      <c r="C4" s="9">
        <v>110</v>
      </c>
      <c r="D4" s="9">
        <v>567</v>
      </c>
      <c r="E4" s="9">
        <f t="shared" si="0"/>
        <v>677</v>
      </c>
      <c r="F4">
        <v>40260</v>
      </c>
      <c r="G4" s="1">
        <f t="shared" si="1"/>
        <v>1.6815697963238948E-2</v>
      </c>
      <c r="H4" s="9">
        <v>157</v>
      </c>
      <c r="I4" s="9">
        <v>116</v>
      </c>
      <c r="J4" s="9">
        <f t="shared" si="2"/>
        <v>273</v>
      </c>
      <c r="K4">
        <v>38735</v>
      </c>
      <c r="L4" s="1">
        <f t="shared" si="3"/>
        <v>7.0478895056150766E-3</v>
      </c>
    </row>
    <row r="5" spans="1:12" x14ac:dyDescent="0.25">
      <c r="A5" s="4" t="s">
        <v>10</v>
      </c>
      <c r="B5" s="4">
        <f>VLOOKUP(A5,'Section 1'!A$2:D$148,4,0)</f>
        <v>105446</v>
      </c>
      <c r="C5" s="9">
        <v>182</v>
      </c>
      <c r="D5" s="9">
        <v>153</v>
      </c>
      <c r="E5" s="9">
        <f t="shared" si="0"/>
        <v>335</v>
      </c>
      <c r="F5">
        <v>31459</v>
      </c>
      <c r="G5" s="1">
        <f t="shared" si="1"/>
        <v>1.0648780952986426E-2</v>
      </c>
      <c r="H5" s="9">
        <v>267</v>
      </c>
      <c r="I5" s="9">
        <v>186</v>
      </c>
      <c r="J5" s="9">
        <f t="shared" si="2"/>
        <v>453</v>
      </c>
      <c r="K5">
        <v>31991</v>
      </c>
      <c r="L5" s="1">
        <f t="shared" si="3"/>
        <v>1.4160232565409022E-2</v>
      </c>
    </row>
    <row r="6" spans="1:12" x14ac:dyDescent="0.25">
      <c r="A6" s="4" t="s">
        <v>11</v>
      </c>
      <c r="B6" s="4">
        <f>VLOOKUP(A6,'Section 1'!A$2:D$148,4,0)</f>
        <v>101119</v>
      </c>
      <c r="C6" s="9">
        <v>60</v>
      </c>
      <c r="D6" s="9">
        <v>1094</v>
      </c>
      <c r="E6" s="9">
        <f t="shared" si="0"/>
        <v>1154</v>
      </c>
      <c r="F6">
        <v>41322</v>
      </c>
      <c r="G6" s="1">
        <f t="shared" si="1"/>
        <v>2.7927012245293065E-2</v>
      </c>
      <c r="H6" s="9">
        <v>57</v>
      </c>
      <c r="I6" s="9">
        <v>578</v>
      </c>
      <c r="J6" s="9">
        <f t="shared" si="2"/>
        <v>635</v>
      </c>
      <c r="K6">
        <v>39823</v>
      </c>
      <c r="L6" s="1">
        <f t="shared" si="3"/>
        <v>1.5945559099013133E-2</v>
      </c>
    </row>
    <row r="7" spans="1:12" x14ac:dyDescent="0.25">
      <c r="A7" s="4" t="s">
        <v>12</v>
      </c>
      <c r="B7" s="4">
        <f>VLOOKUP(A7,'Section 1'!A$2:D$148,4,0)</f>
        <v>100843</v>
      </c>
      <c r="C7" s="9">
        <v>105</v>
      </c>
      <c r="D7" s="9">
        <v>457</v>
      </c>
      <c r="E7" s="9">
        <f t="shared" si="0"/>
        <v>562</v>
      </c>
      <c r="F7">
        <v>33261</v>
      </c>
      <c r="G7" s="1">
        <f t="shared" si="1"/>
        <v>1.6896665764709419E-2</v>
      </c>
      <c r="H7" s="9">
        <v>121</v>
      </c>
      <c r="I7" s="9">
        <v>126</v>
      </c>
      <c r="J7" s="9">
        <f t="shared" si="2"/>
        <v>247</v>
      </c>
      <c r="K7">
        <v>32242</v>
      </c>
      <c r="L7" s="1">
        <f t="shared" si="3"/>
        <v>7.6608150859127843E-3</v>
      </c>
    </row>
    <row r="8" spans="1:12" x14ac:dyDescent="0.25">
      <c r="A8" s="4" t="s">
        <v>13</v>
      </c>
      <c r="B8" s="4">
        <f>VLOOKUP(A8,'Section 1'!A$2:D$148,4,0)</f>
        <v>88508</v>
      </c>
      <c r="C8" s="9">
        <v>38</v>
      </c>
      <c r="D8" s="9">
        <v>54</v>
      </c>
      <c r="E8" s="9">
        <f t="shared" si="0"/>
        <v>92</v>
      </c>
      <c r="F8">
        <v>26551</v>
      </c>
      <c r="G8" s="1">
        <f t="shared" si="1"/>
        <v>3.4650295657414035E-3</v>
      </c>
      <c r="H8" s="9">
        <v>41</v>
      </c>
      <c r="I8" s="9">
        <v>111</v>
      </c>
      <c r="J8" s="9">
        <f t="shared" si="2"/>
        <v>152</v>
      </c>
      <c r="K8">
        <v>25759</v>
      </c>
      <c r="L8" s="1">
        <f t="shared" si="3"/>
        <v>5.9008501882837064E-3</v>
      </c>
    </row>
    <row r="9" spans="1:12" x14ac:dyDescent="0.25">
      <c r="A9" s="4" t="s">
        <v>14</v>
      </c>
      <c r="B9" s="4">
        <f>VLOOKUP(A9,'Section 1'!A$2:D$148,4,0)</f>
        <v>87453</v>
      </c>
      <c r="C9" s="9">
        <v>187</v>
      </c>
      <c r="D9" s="9">
        <v>249</v>
      </c>
      <c r="E9" s="9">
        <f t="shared" si="0"/>
        <v>436</v>
      </c>
      <c r="F9">
        <v>30756</v>
      </c>
      <c r="G9" s="1">
        <f t="shared" si="1"/>
        <v>1.4176095721160098E-2</v>
      </c>
      <c r="H9" s="9">
        <v>316</v>
      </c>
      <c r="I9" s="9">
        <v>136</v>
      </c>
      <c r="J9" s="9">
        <f t="shared" si="2"/>
        <v>452</v>
      </c>
      <c r="K9">
        <v>30898</v>
      </c>
      <c r="L9" s="1">
        <f t="shared" si="3"/>
        <v>1.4628778561719204E-2</v>
      </c>
    </row>
    <row r="10" spans="1:12" x14ac:dyDescent="0.25">
      <c r="A10" s="4" t="s">
        <v>16</v>
      </c>
      <c r="B10" s="4">
        <f>VLOOKUP(A10,'Section 1'!A$2:D$148,4,0)</f>
        <v>79815</v>
      </c>
      <c r="C10" s="9">
        <v>124</v>
      </c>
      <c r="D10" s="9">
        <v>649</v>
      </c>
      <c r="E10" s="9">
        <f t="shared" si="0"/>
        <v>773</v>
      </c>
      <c r="F10">
        <v>34046</v>
      </c>
      <c r="G10" s="1">
        <f t="shared" si="1"/>
        <v>2.2704576161663631E-2</v>
      </c>
      <c r="H10" s="9">
        <v>7</v>
      </c>
      <c r="I10" s="9">
        <v>779</v>
      </c>
      <c r="J10" s="9">
        <f t="shared" si="2"/>
        <v>786</v>
      </c>
      <c r="K10">
        <v>32229</v>
      </c>
      <c r="L10" s="1">
        <f t="shared" si="3"/>
        <v>2.4387973564181327E-2</v>
      </c>
    </row>
    <row r="11" spans="1:12" x14ac:dyDescent="0.25">
      <c r="A11" s="4" t="s">
        <v>17</v>
      </c>
      <c r="B11" s="4">
        <f>VLOOKUP(A11,'Section 1'!A$2:D$148,4,0)</f>
        <v>71265</v>
      </c>
      <c r="C11" s="9">
        <v>252</v>
      </c>
      <c r="D11" s="9">
        <v>890</v>
      </c>
      <c r="E11" s="9">
        <f t="shared" si="0"/>
        <v>1142</v>
      </c>
      <c r="F11">
        <v>28401</v>
      </c>
      <c r="G11" s="1">
        <f t="shared" si="1"/>
        <v>4.0209851765782893E-2</v>
      </c>
      <c r="H11" s="9">
        <v>264</v>
      </c>
      <c r="I11" s="9">
        <v>356</v>
      </c>
      <c r="J11" s="9">
        <f t="shared" si="2"/>
        <v>620</v>
      </c>
      <c r="K11">
        <v>27688</v>
      </c>
      <c r="L11" s="1">
        <f t="shared" si="3"/>
        <v>2.2392372146778389E-2</v>
      </c>
    </row>
    <row r="12" spans="1:12" x14ac:dyDescent="0.25">
      <c r="A12" s="4" t="s">
        <v>18</v>
      </c>
      <c r="B12" s="4">
        <f>VLOOKUP(A12,'Section 1'!A$2:D$148,4,0)</f>
        <v>67361</v>
      </c>
      <c r="C12" s="9">
        <v>210</v>
      </c>
      <c r="D12" s="9">
        <v>82</v>
      </c>
      <c r="E12" s="9">
        <f t="shared" si="0"/>
        <v>292</v>
      </c>
      <c r="F12">
        <v>24612</v>
      </c>
      <c r="G12" s="1">
        <f t="shared" si="1"/>
        <v>1.1864131318056232E-2</v>
      </c>
      <c r="H12" s="9">
        <v>186</v>
      </c>
      <c r="I12" s="9">
        <v>209</v>
      </c>
      <c r="J12" s="9">
        <f t="shared" si="2"/>
        <v>395</v>
      </c>
      <c r="K12">
        <v>23781</v>
      </c>
      <c r="L12" s="1">
        <f t="shared" si="3"/>
        <v>1.6609898658592994E-2</v>
      </c>
    </row>
    <row r="13" spans="1:12" x14ac:dyDescent="0.25">
      <c r="A13" s="4" t="s">
        <v>19</v>
      </c>
      <c r="B13" s="4">
        <f>VLOOKUP(A13,'Section 1'!A$2:D$148,4,0)</f>
        <v>65074</v>
      </c>
      <c r="C13" s="9">
        <v>17</v>
      </c>
      <c r="D13" s="9">
        <v>2</v>
      </c>
      <c r="E13" s="9">
        <f t="shared" si="0"/>
        <v>19</v>
      </c>
      <c r="F13">
        <v>23367</v>
      </c>
      <c r="G13" s="1">
        <f t="shared" si="1"/>
        <v>8.1311250909402145E-4</v>
      </c>
      <c r="H13" s="9">
        <v>45</v>
      </c>
      <c r="I13" s="9">
        <v>10</v>
      </c>
      <c r="J13" s="9">
        <f t="shared" si="2"/>
        <v>55</v>
      </c>
      <c r="K13">
        <v>23087</v>
      </c>
      <c r="L13" s="1">
        <f t="shared" si="3"/>
        <v>2.382293065361459E-3</v>
      </c>
    </row>
    <row r="14" spans="1:12" x14ac:dyDescent="0.25">
      <c r="A14" s="4" t="s">
        <v>20</v>
      </c>
      <c r="B14" s="4">
        <f>VLOOKUP(A14,'Section 1'!A$2:D$148,4,0)</f>
        <v>64015</v>
      </c>
      <c r="C14" s="9">
        <v>205</v>
      </c>
      <c r="D14" s="9">
        <v>110</v>
      </c>
      <c r="E14" s="9">
        <f t="shared" si="0"/>
        <v>315</v>
      </c>
      <c r="F14">
        <v>23891</v>
      </c>
      <c r="G14" s="1">
        <f t="shared" si="1"/>
        <v>1.3184881336067975E-2</v>
      </c>
      <c r="H14" s="9">
        <v>148</v>
      </c>
      <c r="I14" s="9">
        <v>264</v>
      </c>
      <c r="J14" s="9">
        <f t="shared" si="2"/>
        <v>412</v>
      </c>
      <c r="K14">
        <v>23646</v>
      </c>
      <c r="L14" s="1">
        <f t="shared" si="3"/>
        <v>1.7423665736276749E-2</v>
      </c>
    </row>
    <row r="15" spans="1:12" x14ac:dyDescent="0.25">
      <c r="A15" s="4" t="s">
        <v>21</v>
      </c>
      <c r="B15" s="4">
        <f>VLOOKUP(A15,'Section 1'!A$2:D$148,4,0)</f>
        <v>62726</v>
      </c>
      <c r="C15" s="9">
        <v>51</v>
      </c>
      <c r="D15" s="9">
        <v>141</v>
      </c>
      <c r="E15" s="9">
        <f t="shared" si="0"/>
        <v>192</v>
      </c>
      <c r="F15">
        <v>24960</v>
      </c>
      <c r="G15" s="1">
        <f t="shared" si="1"/>
        <v>7.6923076923076927E-3</v>
      </c>
      <c r="H15" s="9">
        <v>76</v>
      </c>
      <c r="I15" s="9">
        <v>126</v>
      </c>
      <c r="J15" s="9">
        <f t="shared" si="2"/>
        <v>202</v>
      </c>
      <c r="K15">
        <v>24741</v>
      </c>
      <c r="L15" s="1">
        <f t="shared" si="3"/>
        <v>8.1645851016531271E-3</v>
      </c>
    </row>
    <row r="16" spans="1:12" x14ac:dyDescent="0.25">
      <c r="A16" s="4" t="s">
        <v>22</v>
      </c>
      <c r="B16" s="4">
        <f>VLOOKUP(A16,'Section 1'!A$2:D$148,4,0)</f>
        <v>62131</v>
      </c>
      <c r="C16" s="9">
        <v>2122</v>
      </c>
      <c r="D16" s="9">
        <v>999</v>
      </c>
      <c r="E16" s="9">
        <f t="shared" si="0"/>
        <v>3121</v>
      </c>
      <c r="F16">
        <v>24412</v>
      </c>
      <c r="G16" s="1">
        <f t="shared" si="1"/>
        <v>0.12784696051122399</v>
      </c>
      <c r="H16" s="9">
        <v>1191</v>
      </c>
      <c r="I16" s="9">
        <v>11</v>
      </c>
      <c r="J16" s="9">
        <f t="shared" si="2"/>
        <v>1202</v>
      </c>
      <c r="K16">
        <v>21889</v>
      </c>
      <c r="L16" s="1">
        <f t="shared" si="3"/>
        <v>5.4913426835396774E-2</v>
      </c>
    </row>
    <row r="17" spans="1:12" x14ac:dyDescent="0.25">
      <c r="A17" s="4" t="s">
        <v>24</v>
      </c>
      <c r="B17" s="4">
        <f>VLOOKUP(A17,'Section 1'!A$2:D$148,4,0)</f>
        <v>62098</v>
      </c>
      <c r="C17" s="9">
        <v>22</v>
      </c>
      <c r="D17" s="9">
        <v>4657</v>
      </c>
      <c r="E17" s="9">
        <f t="shared" si="0"/>
        <v>4679</v>
      </c>
      <c r="F17">
        <v>23807</v>
      </c>
      <c r="G17" s="1">
        <f t="shared" si="1"/>
        <v>0.19653883311631032</v>
      </c>
      <c r="H17" s="9">
        <v>17</v>
      </c>
      <c r="I17" s="9">
        <v>26</v>
      </c>
      <c r="J17" s="9">
        <f t="shared" si="2"/>
        <v>43</v>
      </c>
      <c r="K17">
        <v>22202</v>
      </c>
      <c r="L17" s="1">
        <f t="shared" si="3"/>
        <v>1.936762453832988E-3</v>
      </c>
    </row>
    <row r="18" spans="1:12" x14ac:dyDescent="0.25">
      <c r="A18" s="4" t="s">
        <v>25</v>
      </c>
      <c r="B18" s="4">
        <f>VLOOKUP(A18,'Section 1'!A$2:D$148,4,0)</f>
        <v>59075</v>
      </c>
      <c r="C18" s="9">
        <v>46</v>
      </c>
      <c r="D18" s="9">
        <v>153</v>
      </c>
      <c r="E18" s="9">
        <f t="shared" si="0"/>
        <v>199</v>
      </c>
      <c r="F18">
        <v>18555</v>
      </c>
      <c r="G18" s="1">
        <f t="shared" si="1"/>
        <v>1.0724872002155753E-2</v>
      </c>
      <c r="H18" s="9">
        <v>34</v>
      </c>
      <c r="I18" s="9">
        <v>134</v>
      </c>
      <c r="J18" s="9">
        <f t="shared" si="2"/>
        <v>168</v>
      </c>
      <c r="K18">
        <v>20232</v>
      </c>
      <c r="L18" s="1">
        <f t="shared" si="3"/>
        <v>8.3036773428232496E-3</v>
      </c>
    </row>
    <row r="19" spans="1:12" x14ac:dyDescent="0.25">
      <c r="A19" s="4" t="s">
        <v>26</v>
      </c>
      <c r="B19" s="4">
        <f>VLOOKUP(A19,'Section 1'!A$2:D$148,4,0)</f>
        <v>57670</v>
      </c>
      <c r="C19" s="9">
        <v>189</v>
      </c>
      <c r="D19" s="9">
        <v>975</v>
      </c>
      <c r="E19" s="9">
        <f t="shared" si="0"/>
        <v>1164</v>
      </c>
      <c r="F19">
        <v>24392</v>
      </c>
      <c r="G19" s="1">
        <f t="shared" si="1"/>
        <v>4.7720564119383406E-2</v>
      </c>
      <c r="H19" s="9">
        <v>234</v>
      </c>
      <c r="I19" s="9">
        <v>434</v>
      </c>
      <c r="J19" s="9">
        <f t="shared" si="2"/>
        <v>668</v>
      </c>
      <c r="K19">
        <v>22891</v>
      </c>
      <c r="L19" s="1">
        <f t="shared" si="3"/>
        <v>2.9181774496527018E-2</v>
      </c>
    </row>
    <row r="20" spans="1:12" x14ac:dyDescent="0.25">
      <c r="A20" s="4" t="s">
        <v>28</v>
      </c>
      <c r="B20" s="4">
        <f>VLOOKUP(A20,'Section 1'!A$2:D$148,4,0)</f>
        <v>54119</v>
      </c>
      <c r="C20" s="9">
        <v>128</v>
      </c>
      <c r="D20" s="9">
        <v>16</v>
      </c>
      <c r="E20" s="9">
        <f t="shared" si="0"/>
        <v>144</v>
      </c>
      <c r="F20">
        <v>22049</v>
      </c>
      <c r="G20" s="1">
        <f t="shared" si="1"/>
        <v>6.5309084312213704E-3</v>
      </c>
      <c r="H20" s="9">
        <v>93</v>
      </c>
      <c r="I20" s="9">
        <v>4</v>
      </c>
      <c r="J20" s="9">
        <f t="shared" si="2"/>
        <v>97</v>
      </c>
      <c r="K20">
        <v>21504</v>
      </c>
      <c r="L20" s="1">
        <f t="shared" si="3"/>
        <v>4.5107886904761901E-3</v>
      </c>
    </row>
    <row r="21" spans="1:12" x14ac:dyDescent="0.25">
      <c r="A21" s="4" t="s">
        <v>29</v>
      </c>
      <c r="B21" s="4">
        <f>VLOOKUP(A21,'Section 1'!A$2:D$148,4,0)</f>
        <v>52798</v>
      </c>
      <c r="C21" s="9">
        <v>379</v>
      </c>
      <c r="D21" s="9">
        <v>200</v>
      </c>
      <c r="E21" s="9">
        <f t="shared" si="0"/>
        <v>579</v>
      </c>
      <c r="F21">
        <v>17611</v>
      </c>
      <c r="G21" s="1">
        <f t="shared" si="1"/>
        <v>3.287717903582988E-2</v>
      </c>
      <c r="H21" s="9">
        <v>538</v>
      </c>
      <c r="I21" s="9">
        <v>23</v>
      </c>
      <c r="J21" s="9">
        <f t="shared" si="2"/>
        <v>561</v>
      </c>
      <c r="K21">
        <v>17394</v>
      </c>
      <c r="L21" s="1">
        <f t="shared" si="3"/>
        <v>3.2252500862366335E-2</v>
      </c>
    </row>
    <row r="22" spans="1:12" x14ac:dyDescent="0.25">
      <c r="A22" s="4" t="s">
        <v>30</v>
      </c>
      <c r="B22" s="4">
        <f>VLOOKUP(A22,'Section 1'!A$2:D$148,4,0)</f>
        <v>48557</v>
      </c>
      <c r="C22" s="9">
        <v>17</v>
      </c>
      <c r="D22" s="9">
        <v>686</v>
      </c>
      <c r="E22" s="9">
        <f t="shared" si="0"/>
        <v>703</v>
      </c>
      <c r="F22">
        <v>16107</v>
      </c>
      <c r="G22" s="1">
        <f t="shared" si="1"/>
        <v>4.3645619916806357E-2</v>
      </c>
      <c r="H22" s="9">
        <v>70</v>
      </c>
      <c r="I22" s="9">
        <v>1182</v>
      </c>
      <c r="J22" s="9">
        <f t="shared" si="2"/>
        <v>1252</v>
      </c>
      <c r="K22">
        <v>15269</v>
      </c>
      <c r="L22" s="1">
        <f t="shared" si="3"/>
        <v>8.1996201453926262E-2</v>
      </c>
    </row>
    <row r="23" spans="1:12" x14ac:dyDescent="0.25">
      <c r="A23" s="4" t="s">
        <v>31</v>
      </c>
      <c r="B23" s="4">
        <f>VLOOKUP(A23,'Section 1'!A$2:D$148,4,0)</f>
        <v>45617</v>
      </c>
      <c r="C23" s="9">
        <v>81</v>
      </c>
      <c r="D23" s="9">
        <v>315</v>
      </c>
      <c r="E23" s="9">
        <f t="shared" si="0"/>
        <v>396</v>
      </c>
      <c r="F23">
        <v>19118</v>
      </c>
      <c r="G23" s="1">
        <f t="shared" si="1"/>
        <v>2.0713463751438434E-2</v>
      </c>
      <c r="H23" s="9">
        <v>44</v>
      </c>
      <c r="I23" s="9">
        <v>565</v>
      </c>
      <c r="J23" s="9">
        <f t="shared" si="2"/>
        <v>609</v>
      </c>
      <c r="K23">
        <v>18652</v>
      </c>
      <c r="L23" s="1">
        <f t="shared" si="3"/>
        <v>3.2650654085352775E-2</v>
      </c>
    </row>
    <row r="24" spans="1:12" x14ac:dyDescent="0.25">
      <c r="A24" s="4" t="s">
        <v>32</v>
      </c>
      <c r="B24" s="4">
        <f>VLOOKUP(A24,'Section 1'!A$2:D$148,4,0)</f>
        <v>44819</v>
      </c>
      <c r="C24" s="9">
        <v>87</v>
      </c>
      <c r="D24" s="9">
        <v>452</v>
      </c>
      <c r="E24" s="9">
        <f t="shared" si="0"/>
        <v>539</v>
      </c>
      <c r="F24">
        <v>19094</v>
      </c>
      <c r="G24" s="1">
        <f t="shared" si="1"/>
        <v>2.8228762962187074E-2</v>
      </c>
      <c r="H24" s="9">
        <v>54</v>
      </c>
      <c r="I24" s="9">
        <v>2</v>
      </c>
      <c r="J24" s="9">
        <f t="shared" si="2"/>
        <v>56</v>
      </c>
      <c r="K24">
        <v>18070</v>
      </c>
      <c r="L24" s="1">
        <f t="shared" si="3"/>
        <v>3.099059214167128E-3</v>
      </c>
    </row>
    <row r="25" spans="1:12" x14ac:dyDescent="0.25">
      <c r="A25" s="4" t="s">
        <v>33</v>
      </c>
      <c r="B25" s="4">
        <f>VLOOKUP(A25,'Section 1'!A$2:D$148,4,0)</f>
        <v>42446</v>
      </c>
      <c r="C25" s="9">
        <v>94</v>
      </c>
      <c r="D25" s="9">
        <v>82</v>
      </c>
      <c r="E25" s="9">
        <f t="shared" si="0"/>
        <v>176</v>
      </c>
      <c r="F25">
        <v>16568</v>
      </c>
      <c r="G25" s="1">
        <f t="shared" si="1"/>
        <v>1.0622887493964268E-2</v>
      </c>
      <c r="H25" s="9">
        <v>76</v>
      </c>
      <c r="I25" s="9">
        <v>74</v>
      </c>
      <c r="J25" s="9">
        <f t="shared" si="2"/>
        <v>150</v>
      </c>
      <c r="K25">
        <v>16229</v>
      </c>
      <c r="L25" s="1">
        <f t="shared" si="3"/>
        <v>9.2427136607307909E-3</v>
      </c>
    </row>
    <row r="26" spans="1:12" x14ac:dyDescent="0.25">
      <c r="A26" s="4" t="s">
        <v>34</v>
      </c>
      <c r="B26" s="4">
        <f>VLOOKUP(A26,'Section 1'!A$2:D$148,4,0)</f>
        <v>41453</v>
      </c>
      <c r="C26" s="9">
        <v>168</v>
      </c>
      <c r="D26" s="9">
        <v>2</v>
      </c>
      <c r="E26" s="9">
        <f t="shared" si="0"/>
        <v>170</v>
      </c>
      <c r="F26">
        <v>15499</v>
      </c>
      <c r="G26" s="1">
        <f t="shared" si="1"/>
        <v>1.0968449577392091E-2</v>
      </c>
      <c r="H26" s="9">
        <v>254</v>
      </c>
      <c r="I26" s="9">
        <v>400</v>
      </c>
      <c r="J26" s="9">
        <f t="shared" si="2"/>
        <v>654</v>
      </c>
      <c r="K26">
        <v>14065</v>
      </c>
      <c r="L26" s="1">
        <f t="shared" si="3"/>
        <v>4.6498400284393886E-2</v>
      </c>
    </row>
    <row r="27" spans="1:12" x14ac:dyDescent="0.25">
      <c r="A27" s="4" t="s">
        <v>35</v>
      </c>
      <c r="B27" s="4">
        <f>VLOOKUP(A27,'Section 1'!A$2:D$148,4,0)</f>
        <v>41110</v>
      </c>
      <c r="C27" s="9">
        <v>134</v>
      </c>
      <c r="D27" s="9">
        <v>0</v>
      </c>
      <c r="E27" s="9">
        <f t="shared" si="0"/>
        <v>134</v>
      </c>
      <c r="F27">
        <v>16044</v>
      </c>
      <c r="G27" s="1">
        <f t="shared" si="1"/>
        <v>8.3520319122413356E-3</v>
      </c>
      <c r="H27" s="9">
        <v>132</v>
      </c>
      <c r="I27" s="9">
        <v>0</v>
      </c>
      <c r="J27" s="9">
        <f t="shared" si="2"/>
        <v>132</v>
      </c>
      <c r="K27">
        <v>15442</v>
      </c>
      <c r="L27" s="1">
        <f t="shared" si="3"/>
        <v>8.548115529076545E-3</v>
      </c>
    </row>
    <row r="28" spans="1:12" x14ac:dyDescent="0.25">
      <c r="A28" s="4" t="s">
        <v>36</v>
      </c>
      <c r="B28" s="4">
        <f>VLOOKUP(A28,'Section 1'!A$2:D$148,4,0)</f>
        <v>41056</v>
      </c>
      <c r="C28" s="9">
        <v>224</v>
      </c>
      <c r="D28" s="9">
        <v>546</v>
      </c>
      <c r="E28" s="9">
        <f t="shared" si="0"/>
        <v>770</v>
      </c>
      <c r="F28">
        <v>15901</v>
      </c>
      <c r="G28" s="1">
        <f t="shared" si="1"/>
        <v>4.8424627381925663E-2</v>
      </c>
      <c r="H28" s="9">
        <v>184</v>
      </c>
      <c r="I28" s="9">
        <v>28</v>
      </c>
      <c r="J28" s="9">
        <f t="shared" si="2"/>
        <v>212</v>
      </c>
      <c r="K28">
        <v>14952</v>
      </c>
      <c r="L28" s="1">
        <f t="shared" si="3"/>
        <v>1.4178705189941144E-2</v>
      </c>
    </row>
    <row r="29" spans="1:12" x14ac:dyDescent="0.25">
      <c r="A29" s="4" t="s">
        <v>37</v>
      </c>
      <c r="B29" s="4">
        <f>VLOOKUP(A29,'Section 1'!A$2:D$148,4,0)</f>
        <v>38889</v>
      </c>
      <c r="C29" s="9">
        <v>1</v>
      </c>
      <c r="D29" s="9">
        <v>266</v>
      </c>
      <c r="E29" s="9">
        <f t="shared" si="0"/>
        <v>267</v>
      </c>
      <c r="F29">
        <v>13174</v>
      </c>
      <c r="G29" s="1">
        <f t="shared" si="1"/>
        <v>2.0267192955822074E-2</v>
      </c>
      <c r="H29" s="9">
        <v>3</v>
      </c>
      <c r="I29" s="9">
        <v>1104</v>
      </c>
      <c r="J29" s="9">
        <f t="shared" si="2"/>
        <v>1107</v>
      </c>
      <c r="K29">
        <v>12403</v>
      </c>
      <c r="L29" s="1">
        <f t="shared" si="3"/>
        <v>8.9252600177376434E-2</v>
      </c>
    </row>
    <row r="30" spans="1:12" x14ac:dyDescent="0.25">
      <c r="A30" s="4" t="s">
        <v>38</v>
      </c>
      <c r="B30" s="4">
        <f>VLOOKUP(A30,'Section 1'!A$2:D$148,4,0)</f>
        <v>38822</v>
      </c>
      <c r="C30" s="9">
        <v>43</v>
      </c>
      <c r="D30" s="9">
        <v>4</v>
      </c>
      <c r="E30" s="9">
        <f t="shared" si="0"/>
        <v>47</v>
      </c>
      <c r="F30">
        <v>13751</v>
      </c>
      <c r="G30" s="1">
        <f t="shared" si="1"/>
        <v>3.4179332412188203E-3</v>
      </c>
      <c r="H30" s="9">
        <v>32</v>
      </c>
      <c r="I30" s="9">
        <v>272</v>
      </c>
      <c r="J30" s="9">
        <f t="shared" si="2"/>
        <v>304</v>
      </c>
      <c r="K30">
        <v>13767</v>
      </c>
      <c r="L30" s="1">
        <f t="shared" si="3"/>
        <v>2.2081789787172224E-2</v>
      </c>
    </row>
    <row r="31" spans="1:12" x14ac:dyDescent="0.25">
      <c r="A31" s="4" t="s">
        <v>39</v>
      </c>
      <c r="B31" s="4">
        <f>VLOOKUP(A31,'Section 1'!A$2:D$148,4,0)</f>
        <v>36517</v>
      </c>
      <c r="C31" s="9">
        <v>115</v>
      </c>
      <c r="D31" s="9">
        <v>283</v>
      </c>
      <c r="E31" s="9">
        <f t="shared" si="0"/>
        <v>398</v>
      </c>
      <c r="F31">
        <v>12926</v>
      </c>
      <c r="G31" s="1">
        <f t="shared" si="1"/>
        <v>3.079065449481665E-2</v>
      </c>
      <c r="H31" s="9">
        <v>208</v>
      </c>
      <c r="I31" s="9">
        <v>120</v>
      </c>
      <c r="J31" s="9">
        <f t="shared" si="2"/>
        <v>328</v>
      </c>
      <c r="K31">
        <v>12179</v>
      </c>
      <c r="L31" s="1">
        <f t="shared" si="3"/>
        <v>2.693160357993267E-2</v>
      </c>
    </row>
    <row r="32" spans="1:12" x14ac:dyDescent="0.25">
      <c r="A32" s="4" t="s">
        <v>40</v>
      </c>
      <c r="B32" s="4">
        <f>VLOOKUP(A32,'Section 1'!A$2:D$148,4,0)</f>
        <v>36426</v>
      </c>
      <c r="C32" s="9">
        <v>145</v>
      </c>
      <c r="D32" s="9">
        <v>23</v>
      </c>
      <c r="E32" s="9">
        <f t="shared" si="0"/>
        <v>168</v>
      </c>
      <c r="F32">
        <v>14915</v>
      </c>
      <c r="G32" s="1">
        <f t="shared" si="1"/>
        <v>1.1263828360710694E-2</v>
      </c>
      <c r="H32" s="9">
        <v>166</v>
      </c>
      <c r="I32" s="9">
        <v>710</v>
      </c>
      <c r="J32" s="9">
        <f t="shared" si="2"/>
        <v>876</v>
      </c>
      <c r="K32">
        <v>14056</v>
      </c>
      <c r="L32" s="1">
        <f t="shared" si="3"/>
        <v>6.2322140011383038E-2</v>
      </c>
    </row>
    <row r="33" spans="1:12" x14ac:dyDescent="0.25">
      <c r="A33" s="4" t="s">
        <v>41</v>
      </c>
      <c r="B33" s="4">
        <f>VLOOKUP(A33,'Section 1'!A$2:D$148,4,0)</f>
        <v>35933</v>
      </c>
      <c r="C33" s="9">
        <v>91</v>
      </c>
      <c r="D33" s="9">
        <v>498</v>
      </c>
      <c r="E33" s="9">
        <f t="shared" si="0"/>
        <v>589</v>
      </c>
      <c r="F33">
        <v>13271</v>
      </c>
      <c r="G33" s="1">
        <f t="shared" si="1"/>
        <v>4.438248813201718E-2</v>
      </c>
      <c r="H33" s="9">
        <v>113</v>
      </c>
      <c r="I33" s="9">
        <v>27</v>
      </c>
      <c r="J33" s="9">
        <f t="shared" si="2"/>
        <v>140</v>
      </c>
      <c r="K33">
        <v>13691</v>
      </c>
      <c r="L33" s="1">
        <f t="shared" si="3"/>
        <v>1.0225695712511869E-2</v>
      </c>
    </row>
    <row r="34" spans="1:12" x14ac:dyDescent="0.25">
      <c r="A34" s="4" t="s">
        <v>42</v>
      </c>
      <c r="B34" s="4">
        <f>VLOOKUP(A34,'Section 1'!A$2:D$148,4,0)</f>
        <v>35149</v>
      </c>
      <c r="C34" s="9">
        <v>89</v>
      </c>
      <c r="D34" s="9">
        <v>598</v>
      </c>
      <c r="E34" s="9">
        <f t="shared" ref="E34:E65" si="4">SUM(C34:D34)</f>
        <v>687</v>
      </c>
      <c r="F34">
        <v>16142</v>
      </c>
      <c r="G34" s="1">
        <f t="shared" ref="G34:G65" si="5">E34/F34</f>
        <v>4.2559781935323997E-2</v>
      </c>
      <c r="H34" s="9">
        <v>45</v>
      </c>
      <c r="I34" s="9">
        <v>1153</v>
      </c>
      <c r="J34" s="9">
        <f t="shared" ref="J34:J65" si="6">SUM(H34:I34)</f>
        <v>1198</v>
      </c>
      <c r="K34">
        <v>14726</v>
      </c>
      <c r="L34" s="1">
        <f t="shared" ref="L34:L65" si="7">J34/K34</f>
        <v>8.1352709493413014E-2</v>
      </c>
    </row>
    <row r="35" spans="1:12" x14ac:dyDescent="0.25">
      <c r="A35" s="4" t="s">
        <v>43</v>
      </c>
      <c r="B35" s="4">
        <f>VLOOKUP(A35,'Section 1'!A$2:D$148,4,0)</f>
        <v>34715</v>
      </c>
      <c r="C35" s="9">
        <v>87</v>
      </c>
      <c r="D35" s="9">
        <v>8</v>
      </c>
      <c r="E35" s="9">
        <f t="shared" si="4"/>
        <v>95</v>
      </c>
      <c r="F35">
        <v>11727</v>
      </c>
      <c r="G35" s="1">
        <f t="shared" si="5"/>
        <v>8.100963588300503E-3</v>
      </c>
      <c r="H35" s="9">
        <v>116</v>
      </c>
      <c r="I35" s="9">
        <v>242</v>
      </c>
      <c r="J35" s="9">
        <f t="shared" si="6"/>
        <v>358</v>
      </c>
      <c r="K35">
        <v>12281</v>
      </c>
      <c r="L35" s="1">
        <f t="shared" si="7"/>
        <v>2.9150720625356241E-2</v>
      </c>
    </row>
    <row r="36" spans="1:12" x14ac:dyDescent="0.25">
      <c r="A36" s="4" t="s">
        <v>44</v>
      </c>
      <c r="B36" s="4">
        <f>VLOOKUP(A36,'Section 1'!A$2:D$148,4,0)</f>
        <v>34071</v>
      </c>
      <c r="C36" s="9">
        <v>371</v>
      </c>
      <c r="D36" s="9">
        <v>2</v>
      </c>
      <c r="E36" s="9">
        <f t="shared" si="4"/>
        <v>373</v>
      </c>
      <c r="F36">
        <v>11956</v>
      </c>
      <c r="G36" s="1">
        <f t="shared" si="5"/>
        <v>3.1197724991635999E-2</v>
      </c>
      <c r="H36" s="9">
        <v>452</v>
      </c>
      <c r="I36" s="9">
        <v>0</v>
      </c>
      <c r="J36" s="9">
        <f t="shared" si="6"/>
        <v>452</v>
      </c>
      <c r="K36">
        <v>11602</v>
      </c>
      <c r="L36" s="1">
        <f t="shared" si="7"/>
        <v>3.8958800206860884E-2</v>
      </c>
    </row>
    <row r="37" spans="1:12" x14ac:dyDescent="0.25">
      <c r="A37" s="4" t="s">
        <v>45</v>
      </c>
      <c r="B37" s="4">
        <f>VLOOKUP(A37,'Section 1'!A$2:D$148,4,0)</f>
        <v>33036</v>
      </c>
      <c r="C37" s="9">
        <v>401</v>
      </c>
      <c r="D37" s="9">
        <v>823</v>
      </c>
      <c r="E37" s="9">
        <f t="shared" si="4"/>
        <v>1224</v>
      </c>
      <c r="F37">
        <v>12414</v>
      </c>
      <c r="G37" s="1">
        <f t="shared" si="5"/>
        <v>9.8598356694055103E-2</v>
      </c>
      <c r="H37" s="9">
        <v>146</v>
      </c>
      <c r="I37" s="9">
        <v>51</v>
      </c>
      <c r="J37" s="9">
        <f t="shared" si="6"/>
        <v>197</v>
      </c>
      <c r="K37">
        <v>11191</v>
      </c>
      <c r="L37" s="1">
        <f t="shared" si="7"/>
        <v>1.7603431328746314E-2</v>
      </c>
    </row>
    <row r="38" spans="1:12" x14ac:dyDescent="0.25">
      <c r="A38" s="4" t="s">
        <v>46</v>
      </c>
      <c r="B38" s="4">
        <f>VLOOKUP(A38,'Section 1'!A$2:D$148,4,0)</f>
        <v>32159</v>
      </c>
      <c r="C38" s="9">
        <v>266</v>
      </c>
      <c r="D38" s="9">
        <v>4</v>
      </c>
      <c r="E38" s="9">
        <f t="shared" si="4"/>
        <v>270</v>
      </c>
      <c r="F38">
        <v>11724</v>
      </c>
      <c r="G38" s="1">
        <f t="shared" si="5"/>
        <v>2.3029682702149439E-2</v>
      </c>
      <c r="H38" s="9">
        <v>261</v>
      </c>
      <c r="I38" s="9">
        <v>137</v>
      </c>
      <c r="J38" s="9">
        <f t="shared" si="6"/>
        <v>398</v>
      </c>
      <c r="K38">
        <v>10988</v>
      </c>
      <c r="L38" s="1">
        <f t="shared" si="7"/>
        <v>3.6221332362577359E-2</v>
      </c>
    </row>
    <row r="39" spans="1:12" x14ac:dyDescent="0.25">
      <c r="A39" s="4" t="s">
        <v>47</v>
      </c>
      <c r="B39" s="4">
        <f>VLOOKUP(A39,'Section 1'!A$2:D$148,4,0)</f>
        <v>32048</v>
      </c>
      <c r="C39" s="9">
        <v>449</v>
      </c>
      <c r="D39" s="9">
        <v>26</v>
      </c>
      <c r="E39" s="9">
        <f t="shared" si="4"/>
        <v>475</v>
      </c>
      <c r="F39">
        <v>10765</v>
      </c>
      <c r="G39" s="1">
        <f t="shared" si="5"/>
        <v>4.4124477473293081E-2</v>
      </c>
      <c r="H39" s="9">
        <v>496</v>
      </c>
      <c r="I39" s="9">
        <v>40</v>
      </c>
      <c r="J39" s="9">
        <f t="shared" si="6"/>
        <v>536</v>
      </c>
      <c r="K39">
        <v>10434</v>
      </c>
      <c r="L39" s="1">
        <f t="shared" si="7"/>
        <v>5.1370519455625839E-2</v>
      </c>
    </row>
    <row r="40" spans="1:12" x14ac:dyDescent="0.25">
      <c r="A40" s="4" t="s">
        <v>48</v>
      </c>
      <c r="B40" s="4">
        <f>VLOOKUP(A40,'Section 1'!A$2:D$148,4,0)</f>
        <v>31441</v>
      </c>
      <c r="C40" s="9">
        <v>47</v>
      </c>
      <c r="D40" s="9">
        <v>325</v>
      </c>
      <c r="E40" s="9">
        <f t="shared" si="4"/>
        <v>372</v>
      </c>
      <c r="F40">
        <v>12157</v>
      </c>
      <c r="G40" s="1">
        <f t="shared" si="5"/>
        <v>3.0599654520029614E-2</v>
      </c>
      <c r="H40" s="9">
        <v>72</v>
      </c>
      <c r="I40" s="9">
        <v>64</v>
      </c>
      <c r="J40" s="9">
        <f t="shared" si="6"/>
        <v>136</v>
      </c>
      <c r="K40">
        <v>11752</v>
      </c>
      <c r="L40" s="1">
        <f t="shared" si="7"/>
        <v>1.1572498298162015E-2</v>
      </c>
    </row>
    <row r="41" spans="1:12" x14ac:dyDescent="0.25">
      <c r="A41" s="4" t="s">
        <v>49</v>
      </c>
      <c r="B41" s="4">
        <f>VLOOKUP(A41,'Section 1'!A$2:D$148,4,0)</f>
        <v>30876</v>
      </c>
      <c r="C41" s="9">
        <v>129</v>
      </c>
      <c r="D41" s="9">
        <v>56</v>
      </c>
      <c r="E41" s="9">
        <f t="shared" si="4"/>
        <v>185</v>
      </c>
      <c r="F41">
        <v>11925</v>
      </c>
      <c r="G41" s="1">
        <f t="shared" si="5"/>
        <v>1.5513626834381551E-2</v>
      </c>
      <c r="H41" s="9">
        <v>363</v>
      </c>
      <c r="I41" s="9">
        <v>128</v>
      </c>
      <c r="J41" s="9">
        <f t="shared" si="6"/>
        <v>491</v>
      </c>
      <c r="K41">
        <v>11366</v>
      </c>
      <c r="L41" s="1">
        <f t="shared" si="7"/>
        <v>4.3199014604962165E-2</v>
      </c>
    </row>
    <row r="42" spans="1:12" x14ac:dyDescent="0.25">
      <c r="A42" s="4" t="s">
        <v>50</v>
      </c>
      <c r="B42" s="4">
        <f>VLOOKUP(A42,'Section 1'!A$2:D$148,4,0)</f>
        <v>30711</v>
      </c>
      <c r="C42" s="9">
        <v>62</v>
      </c>
      <c r="D42" s="9">
        <v>346</v>
      </c>
      <c r="E42" s="9">
        <f t="shared" si="4"/>
        <v>408</v>
      </c>
      <c r="F42">
        <v>11226</v>
      </c>
      <c r="G42" s="1">
        <f t="shared" si="5"/>
        <v>3.6344200962052375E-2</v>
      </c>
      <c r="H42" s="9">
        <v>212</v>
      </c>
      <c r="I42" s="9">
        <v>221</v>
      </c>
      <c r="J42" s="9">
        <f t="shared" si="6"/>
        <v>433</v>
      </c>
      <c r="K42">
        <v>10900</v>
      </c>
      <c r="L42" s="1">
        <f t="shared" si="7"/>
        <v>3.9724770642201833E-2</v>
      </c>
    </row>
    <row r="43" spans="1:12" x14ac:dyDescent="0.25">
      <c r="A43" s="4" t="s">
        <v>51</v>
      </c>
      <c r="B43" s="4">
        <f>VLOOKUP(A43,'Section 1'!A$2:D$148,4,0)</f>
        <v>30191</v>
      </c>
      <c r="C43" s="9">
        <v>243</v>
      </c>
      <c r="D43" s="9">
        <v>397</v>
      </c>
      <c r="E43" s="9">
        <f t="shared" si="4"/>
        <v>640</v>
      </c>
      <c r="F43">
        <v>8326</v>
      </c>
      <c r="G43" s="1">
        <f t="shared" si="5"/>
        <v>7.6867643526303153E-2</v>
      </c>
      <c r="H43" s="9">
        <v>379</v>
      </c>
      <c r="I43" s="9">
        <v>0</v>
      </c>
      <c r="J43" s="9">
        <f t="shared" si="6"/>
        <v>379</v>
      </c>
      <c r="K43">
        <v>8609</v>
      </c>
      <c r="L43" s="1">
        <f t="shared" si="7"/>
        <v>4.4023696131954934E-2</v>
      </c>
    </row>
    <row r="44" spans="1:12" x14ac:dyDescent="0.25">
      <c r="A44" s="4" t="s">
        <v>52</v>
      </c>
      <c r="B44" s="4">
        <f>VLOOKUP(A44,'Section 1'!A$2:D$148,4,0)</f>
        <v>29952</v>
      </c>
      <c r="C44" s="9">
        <v>116</v>
      </c>
      <c r="D44" s="9">
        <v>353</v>
      </c>
      <c r="E44" s="9">
        <f t="shared" si="4"/>
        <v>469</v>
      </c>
      <c r="F44">
        <v>13410</v>
      </c>
      <c r="G44" s="1">
        <f t="shared" si="5"/>
        <v>3.4973900074571213E-2</v>
      </c>
      <c r="H44" s="9">
        <v>173</v>
      </c>
      <c r="I44" s="9">
        <v>60</v>
      </c>
      <c r="J44" s="9">
        <f t="shared" si="6"/>
        <v>233</v>
      </c>
      <c r="K44">
        <v>12619</v>
      </c>
      <c r="L44" s="1">
        <f t="shared" si="7"/>
        <v>1.8464220619700451E-2</v>
      </c>
    </row>
    <row r="45" spans="1:12" x14ac:dyDescent="0.25">
      <c r="A45" s="4" t="s">
        <v>53</v>
      </c>
      <c r="B45" s="4">
        <f>VLOOKUP(A45,'Section 1'!A$2:D$148,4,0)</f>
        <v>29312</v>
      </c>
      <c r="C45" s="9">
        <v>36</v>
      </c>
      <c r="D45" s="9">
        <v>19</v>
      </c>
      <c r="E45" s="9">
        <f t="shared" si="4"/>
        <v>55</v>
      </c>
      <c r="F45">
        <v>11238</v>
      </c>
      <c r="G45" s="1">
        <f t="shared" si="5"/>
        <v>4.8941092721124756E-3</v>
      </c>
      <c r="H45" s="9">
        <v>37</v>
      </c>
      <c r="I45" s="9">
        <v>239</v>
      </c>
      <c r="J45" s="9">
        <f t="shared" si="6"/>
        <v>276</v>
      </c>
      <c r="K45">
        <v>11385</v>
      </c>
      <c r="L45" s="1">
        <f t="shared" si="7"/>
        <v>2.4242424242424242E-2</v>
      </c>
    </row>
    <row r="46" spans="1:12" x14ac:dyDescent="0.25">
      <c r="A46" s="4" t="s">
        <v>54</v>
      </c>
      <c r="B46" s="4">
        <f>VLOOKUP(A46,'Section 1'!A$2:D$148,4,0)</f>
        <v>29132</v>
      </c>
      <c r="C46" s="9">
        <v>99</v>
      </c>
      <c r="D46" s="9">
        <v>156</v>
      </c>
      <c r="E46" s="9">
        <f t="shared" si="4"/>
        <v>255</v>
      </c>
      <c r="F46">
        <v>11052</v>
      </c>
      <c r="G46" s="1">
        <f t="shared" si="5"/>
        <v>2.3072747014115092E-2</v>
      </c>
      <c r="H46" s="9">
        <v>146</v>
      </c>
      <c r="I46" s="9">
        <v>110</v>
      </c>
      <c r="J46" s="9">
        <f t="shared" si="6"/>
        <v>256</v>
      </c>
      <c r="K46">
        <v>10578</v>
      </c>
      <c r="L46" s="1">
        <f t="shared" si="7"/>
        <v>2.4201172244280582E-2</v>
      </c>
    </row>
    <row r="47" spans="1:12" x14ac:dyDescent="0.25">
      <c r="A47" s="4" t="s">
        <v>55</v>
      </c>
      <c r="B47" s="4">
        <f>VLOOKUP(A47,'Section 1'!A$2:D$148,4,0)</f>
        <v>28805</v>
      </c>
      <c r="C47" s="9">
        <v>276</v>
      </c>
      <c r="D47" s="9">
        <v>110</v>
      </c>
      <c r="E47" s="9">
        <f t="shared" si="4"/>
        <v>386</v>
      </c>
      <c r="F47">
        <v>8367</v>
      </c>
      <c r="G47" s="1">
        <f t="shared" si="5"/>
        <v>4.6133620174495037E-2</v>
      </c>
      <c r="H47" s="9">
        <v>135</v>
      </c>
      <c r="I47" s="9">
        <v>0</v>
      </c>
      <c r="J47" s="9">
        <f t="shared" si="6"/>
        <v>135</v>
      </c>
      <c r="K47">
        <v>7886</v>
      </c>
      <c r="L47" s="1">
        <f t="shared" si="7"/>
        <v>1.711894496576211E-2</v>
      </c>
    </row>
    <row r="48" spans="1:12" x14ac:dyDescent="0.25">
      <c r="A48" s="4" t="s">
        <v>56</v>
      </c>
      <c r="B48" s="4">
        <f>VLOOKUP(A48,'Section 1'!A$2:D$148,4,0)</f>
        <v>28676</v>
      </c>
      <c r="C48" s="9">
        <v>39</v>
      </c>
      <c r="D48" s="9">
        <v>218</v>
      </c>
      <c r="E48" s="9">
        <f t="shared" si="4"/>
        <v>257</v>
      </c>
      <c r="F48">
        <v>10199</v>
      </c>
      <c r="G48" s="1">
        <f t="shared" si="5"/>
        <v>2.5198548877340916E-2</v>
      </c>
      <c r="H48" s="9">
        <v>76</v>
      </c>
      <c r="I48" s="9">
        <v>103</v>
      </c>
      <c r="J48" s="9">
        <f t="shared" si="6"/>
        <v>179</v>
      </c>
      <c r="K48">
        <v>10039</v>
      </c>
      <c r="L48" s="1">
        <f t="shared" si="7"/>
        <v>1.7830461201314873E-2</v>
      </c>
    </row>
    <row r="49" spans="1:12" x14ac:dyDescent="0.25">
      <c r="A49" s="4" t="s">
        <v>57</v>
      </c>
      <c r="B49" s="4">
        <f>VLOOKUP(A49,'Section 1'!A$2:D$148,4,0)</f>
        <v>28388</v>
      </c>
      <c r="C49" s="9">
        <v>100</v>
      </c>
      <c r="D49" s="9">
        <v>10</v>
      </c>
      <c r="E49" s="9">
        <f t="shared" si="4"/>
        <v>110</v>
      </c>
      <c r="F49">
        <v>8656</v>
      </c>
      <c r="G49" s="1">
        <f t="shared" si="5"/>
        <v>1.2707948243992606E-2</v>
      </c>
      <c r="H49" s="9">
        <v>49</v>
      </c>
      <c r="I49" s="9">
        <v>0</v>
      </c>
      <c r="J49" s="9">
        <f t="shared" si="6"/>
        <v>49</v>
      </c>
      <c r="K49">
        <v>8980</v>
      </c>
      <c r="L49" s="1">
        <f t="shared" si="7"/>
        <v>5.4565701559020048E-3</v>
      </c>
    </row>
    <row r="50" spans="1:12" x14ac:dyDescent="0.25">
      <c r="A50" s="4" t="s">
        <v>58</v>
      </c>
      <c r="B50" s="4">
        <f>VLOOKUP(A50,'Section 1'!A$2:D$148,4,0)</f>
        <v>27898</v>
      </c>
      <c r="C50" s="9">
        <v>81</v>
      </c>
      <c r="D50" s="9">
        <v>30</v>
      </c>
      <c r="E50" s="9">
        <f t="shared" si="4"/>
        <v>111</v>
      </c>
      <c r="F50">
        <v>10652</v>
      </c>
      <c r="G50" s="1">
        <f t="shared" si="5"/>
        <v>1.0420578295155839E-2</v>
      </c>
      <c r="H50" s="9">
        <v>80</v>
      </c>
      <c r="I50" s="9">
        <v>40</v>
      </c>
      <c r="J50" s="9">
        <f t="shared" si="6"/>
        <v>120</v>
      </c>
      <c r="K50">
        <v>10543</v>
      </c>
      <c r="L50" s="1">
        <f t="shared" si="7"/>
        <v>1.1381959594043442E-2</v>
      </c>
    </row>
    <row r="51" spans="1:12" x14ac:dyDescent="0.25">
      <c r="A51" s="4" t="s">
        <v>59</v>
      </c>
      <c r="B51" s="4">
        <f>VLOOKUP(A51,'Section 1'!A$2:D$148,4,0)</f>
        <v>27104</v>
      </c>
      <c r="C51" s="9">
        <v>73</v>
      </c>
      <c r="D51" s="9">
        <v>366</v>
      </c>
      <c r="E51" s="9">
        <f t="shared" si="4"/>
        <v>439</v>
      </c>
      <c r="F51">
        <v>10722</v>
      </c>
      <c r="G51" s="1">
        <f t="shared" si="5"/>
        <v>4.0943853758627122E-2</v>
      </c>
      <c r="H51" s="9">
        <v>100</v>
      </c>
      <c r="I51" s="9">
        <v>433</v>
      </c>
      <c r="J51" s="9">
        <f t="shared" si="6"/>
        <v>533</v>
      </c>
      <c r="K51">
        <v>10122</v>
      </c>
      <c r="L51" s="1">
        <f t="shared" si="7"/>
        <v>5.2657577553843114E-2</v>
      </c>
    </row>
    <row r="52" spans="1:12" x14ac:dyDescent="0.25">
      <c r="A52" s="4" t="s">
        <v>60</v>
      </c>
      <c r="B52" s="4">
        <f>VLOOKUP(A52,'Section 1'!A$2:D$148,4,0)</f>
        <v>26838</v>
      </c>
      <c r="C52" s="9">
        <v>16</v>
      </c>
      <c r="D52" s="9">
        <v>5</v>
      </c>
      <c r="E52" s="9">
        <f t="shared" si="4"/>
        <v>21</v>
      </c>
      <c r="F52">
        <v>9864</v>
      </c>
      <c r="G52" s="1">
        <f t="shared" si="5"/>
        <v>2.1289537712895377E-3</v>
      </c>
      <c r="H52" s="9">
        <v>79</v>
      </c>
      <c r="I52" s="9">
        <v>306</v>
      </c>
      <c r="J52" s="9">
        <f t="shared" si="6"/>
        <v>385</v>
      </c>
      <c r="K52">
        <v>9636</v>
      </c>
      <c r="L52" s="1">
        <f t="shared" si="7"/>
        <v>3.9954337899543377E-2</v>
      </c>
    </row>
    <row r="53" spans="1:12" x14ac:dyDescent="0.25">
      <c r="A53" s="4" t="s">
        <v>61</v>
      </c>
      <c r="B53" s="4">
        <f>VLOOKUP(A53,'Section 1'!A$2:D$148,4,0)</f>
        <v>26652</v>
      </c>
      <c r="C53" s="9">
        <v>145</v>
      </c>
      <c r="D53" s="9">
        <v>590</v>
      </c>
      <c r="E53" s="9">
        <f t="shared" si="4"/>
        <v>735</v>
      </c>
      <c r="F53">
        <v>8717</v>
      </c>
      <c r="G53" s="1">
        <f t="shared" si="5"/>
        <v>8.4317999311689804E-2</v>
      </c>
      <c r="H53" s="9">
        <v>187</v>
      </c>
      <c r="I53" s="9">
        <v>8</v>
      </c>
      <c r="J53" s="9">
        <f t="shared" si="6"/>
        <v>195</v>
      </c>
      <c r="K53">
        <v>8990</v>
      </c>
      <c r="L53" s="1">
        <f t="shared" si="7"/>
        <v>2.1690767519466074E-2</v>
      </c>
    </row>
    <row r="54" spans="1:12" x14ac:dyDescent="0.25">
      <c r="A54" s="4" t="s">
        <v>62</v>
      </c>
      <c r="B54" s="4">
        <f>VLOOKUP(A54,'Section 1'!A$2:D$148,4,0)</f>
        <v>25989</v>
      </c>
      <c r="C54" s="9">
        <v>188</v>
      </c>
      <c r="D54" s="9">
        <v>299</v>
      </c>
      <c r="E54" s="9">
        <f t="shared" si="4"/>
        <v>487</v>
      </c>
      <c r="F54">
        <v>10625</v>
      </c>
      <c r="G54" s="1">
        <f t="shared" si="5"/>
        <v>4.5835294117647057E-2</v>
      </c>
      <c r="H54" s="9">
        <v>226</v>
      </c>
      <c r="I54" s="9">
        <v>477</v>
      </c>
      <c r="J54" s="9">
        <f t="shared" si="6"/>
        <v>703</v>
      </c>
      <c r="K54">
        <v>9271</v>
      </c>
      <c r="L54" s="1">
        <f t="shared" si="7"/>
        <v>7.5827850285837564E-2</v>
      </c>
    </row>
    <row r="55" spans="1:12" x14ac:dyDescent="0.25">
      <c r="A55" s="4" t="s">
        <v>63</v>
      </c>
      <c r="B55" s="4">
        <f>VLOOKUP(A55,'Section 1'!A$2:D$148,4,0)</f>
        <v>25869</v>
      </c>
      <c r="C55" s="9">
        <v>182</v>
      </c>
      <c r="D55" s="9">
        <v>0</v>
      </c>
      <c r="E55" s="9">
        <f t="shared" si="4"/>
        <v>182</v>
      </c>
      <c r="F55">
        <v>9883</v>
      </c>
      <c r="G55" s="1">
        <f t="shared" si="5"/>
        <v>1.8415460892441567E-2</v>
      </c>
      <c r="H55" s="9">
        <v>126</v>
      </c>
      <c r="I55" s="9">
        <v>6</v>
      </c>
      <c r="J55" s="9">
        <f t="shared" si="6"/>
        <v>132</v>
      </c>
      <c r="K55">
        <v>9424</v>
      </c>
      <c r="L55" s="1">
        <f t="shared" si="7"/>
        <v>1.400679117147708E-2</v>
      </c>
    </row>
    <row r="56" spans="1:12" x14ac:dyDescent="0.25">
      <c r="A56" s="4" t="s">
        <v>64</v>
      </c>
      <c r="B56" s="4">
        <f>VLOOKUP(A56,'Section 1'!A$2:D$148,4,0)</f>
        <v>25240</v>
      </c>
      <c r="C56" s="9">
        <v>82</v>
      </c>
      <c r="D56" s="9">
        <v>82</v>
      </c>
      <c r="E56" s="9">
        <f t="shared" si="4"/>
        <v>164</v>
      </c>
      <c r="F56">
        <v>10498</v>
      </c>
      <c r="G56" s="1">
        <f t="shared" si="5"/>
        <v>1.5622023242522385E-2</v>
      </c>
      <c r="H56" s="9">
        <v>72</v>
      </c>
      <c r="I56" s="9">
        <v>95</v>
      </c>
      <c r="J56" s="9">
        <f t="shared" si="6"/>
        <v>167</v>
      </c>
      <c r="K56">
        <v>9606</v>
      </c>
      <c r="L56" s="1">
        <f t="shared" si="7"/>
        <v>1.7384967728503019E-2</v>
      </c>
    </row>
    <row r="57" spans="1:12" x14ac:dyDescent="0.25">
      <c r="A57" s="4" t="s">
        <v>65</v>
      </c>
      <c r="B57" s="4">
        <f>VLOOKUP(A57,'Section 1'!A$2:D$148,4,0)</f>
        <v>25223</v>
      </c>
      <c r="C57" s="9">
        <v>116</v>
      </c>
      <c r="D57" s="9">
        <v>328</v>
      </c>
      <c r="E57" s="9">
        <f t="shared" si="4"/>
        <v>444</v>
      </c>
      <c r="F57">
        <v>9374</v>
      </c>
      <c r="G57" s="1">
        <f t="shared" si="5"/>
        <v>4.7365052272242372E-2</v>
      </c>
      <c r="H57" s="9">
        <v>162</v>
      </c>
      <c r="I57" s="9">
        <v>92</v>
      </c>
      <c r="J57" s="9">
        <f t="shared" si="6"/>
        <v>254</v>
      </c>
      <c r="K57">
        <v>9351</v>
      </c>
      <c r="L57" s="1">
        <f t="shared" si="7"/>
        <v>2.7162870281253342E-2</v>
      </c>
    </row>
    <row r="58" spans="1:12" x14ac:dyDescent="0.25">
      <c r="A58" s="4" t="s">
        <v>66</v>
      </c>
      <c r="B58" s="4">
        <f>VLOOKUP(A58,'Section 1'!A$2:D$148,4,0)</f>
        <v>24470</v>
      </c>
      <c r="C58" s="9">
        <v>0</v>
      </c>
      <c r="D58" s="9">
        <v>584</v>
      </c>
      <c r="E58" s="9">
        <f t="shared" si="4"/>
        <v>584</v>
      </c>
      <c r="F58">
        <v>9238</v>
      </c>
      <c r="G58" s="1">
        <f t="shared" si="5"/>
        <v>6.3217146568521329E-2</v>
      </c>
      <c r="H58" s="9">
        <v>10</v>
      </c>
      <c r="I58" s="9">
        <v>589</v>
      </c>
      <c r="J58" s="9">
        <f t="shared" si="6"/>
        <v>599</v>
      </c>
      <c r="K58">
        <v>8918</v>
      </c>
      <c r="L58" s="1">
        <f t="shared" si="7"/>
        <v>6.7167526351199824E-2</v>
      </c>
    </row>
    <row r="59" spans="1:12" x14ac:dyDescent="0.25">
      <c r="A59" s="4" t="s">
        <v>67</v>
      </c>
      <c r="B59" s="4">
        <f>VLOOKUP(A59,'Section 1'!A$2:D$148,4,0)</f>
        <v>24459</v>
      </c>
      <c r="C59" s="9">
        <v>277</v>
      </c>
      <c r="D59" s="9">
        <v>236</v>
      </c>
      <c r="E59" s="9">
        <f t="shared" si="4"/>
        <v>513</v>
      </c>
      <c r="F59">
        <v>9933</v>
      </c>
      <c r="G59" s="1">
        <f t="shared" si="5"/>
        <v>5.1646028390214434E-2</v>
      </c>
      <c r="H59" s="9">
        <v>206</v>
      </c>
      <c r="I59" s="9">
        <v>466</v>
      </c>
      <c r="J59" s="9">
        <f t="shared" si="6"/>
        <v>672</v>
      </c>
      <c r="K59">
        <v>8863</v>
      </c>
      <c r="L59" s="1">
        <f t="shared" si="7"/>
        <v>7.5820828162021889E-2</v>
      </c>
    </row>
    <row r="60" spans="1:12" x14ac:dyDescent="0.25">
      <c r="A60" s="4" t="s">
        <v>68</v>
      </c>
      <c r="B60" s="4">
        <f>VLOOKUP(A60,'Section 1'!A$2:D$148,4,0)</f>
        <v>24446</v>
      </c>
      <c r="C60" s="9">
        <v>129</v>
      </c>
      <c r="D60" s="9">
        <v>444</v>
      </c>
      <c r="E60" s="9">
        <f t="shared" si="4"/>
        <v>573</v>
      </c>
      <c r="F60">
        <v>8544</v>
      </c>
      <c r="G60" s="1">
        <f t="shared" si="5"/>
        <v>6.7064606741573038E-2</v>
      </c>
      <c r="H60" s="9">
        <v>311</v>
      </c>
      <c r="I60" s="9">
        <v>0</v>
      </c>
      <c r="J60" s="9">
        <f t="shared" si="6"/>
        <v>311</v>
      </c>
      <c r="K60">
        <v>8140</v>
      </c>
      <c r="L60" s="1">
        <f t="shared" si="7"/>
        <v>3.8206388206388206E-2</v>
      </c>
    </row>
    <row r="61" spans="1:12" x14ac:dyDescent="0.25">
      <c r="A61" s="4" t="s">
        <v>69</v>
      </c>
      <c r="B61" s="4">
        <f>VLOOKUP(A61,'Section 1'!A$2:D$148,4,0)</f>
        <v>24311</v>
      </c>
      <c r="C61" s="9">
        <v>119</v>
      </c>
      <c r="D61" s="9">
        <v>500</v>
      </c>
      <c r="E61" s="9">
        <f t="shared" si="4"/>
        <v>619</v>
      </c>
      <c r="F61">
        <v>9121</v>
      </c>
      <c r="G61" s="1">
        <f t="shared" si="5"/>
        <v>6.7865365639732486E-2</v>
      </c>
      <c r="H61" s="9">
        <v>259</v>
      </c>
      <c r="I61" s="9">
        <v>130</v>
      </c>
      <c r="J61" s="9">
        <f t="shared" si="6"/>
        <v>389</v>
      </c>
      <c r="K61">
        <v>8556</v>
      </c>
      <c r="L61" s="1">
        <f t="shared" si="7"/>
        <v>4.5465170640486212E-2</v>
      </c>
    </row>
    <row r="62" spans="1:12" x14ac:dyDescent="0.25">
      <c r="A62" s="4" t="s">
        <v>70</v>
      </c>
      <c r="B62" s="4">
        <f>VLOOKUP(A62,'Section 1'!A$2:D$148,4,0)</f>
        <v>23846</v>
      </c>
      <c r="C62" s="9">
        <v>176</v>
      </c>
      <c r="D62" s="9">
        <v>51</v>
      </c>
      <c r="E62" s="9">
        <f t="shared" si="4"/>
        <v>227</v>
      </c>
      <c r="F62">
        <v>8747</v>
      </c>
      <c r="G62" s="1">
        <f t="shared" si="5"/>
        <v>2.5951754887389961E-2</v>
      </c>
      <c r="H62" s="9">
        <v>348</v>
      </c>
      <c r="I62" s="9">
        <v>14</v>
      </c>
      <c r="J62" s="9">
        <f t="shared" si="6"/>
        <v>362</v>
      </c>
      <c r="K62">
        <v>8638</v>
      </c>
      <c r="L62" s="1">
        <f t="shared" si="7"/>
        <v>4.1907849039129426E-2</v>
      </c>
    </row>
    <row r="63" spans="1:12" x14ac:dyDescent="0.25">
      <c r="A63" s="4" t="s">
        <v>71</v>
      </c>
      <c r="B63" s="4">
        <f>VLOOKUP(A63,'Section 1'!A$2:D$148,4,0)</f>
        <v>23317</v>
      </c>
      <c r="C63" s="9">
        <v>192</v>
      </c>
      <c r="D63" s="9">
        <v>10</v>
      </c>
      <c r="E63" s="9">
        <f t="shared" si="4"/>
        <v>202</v>
      </c>
      <c r="F63">
        <v>10070</v>
      </c>
      <c r="G63" s="1">
        <f t="shared" si="5"/>
        <v>2.0059582919563057E-2</v>
      </c>
      <c r="H63" s="9">
        <v>125</v>
      </c>
      <c r="I63" s="9">
        <v>2</v>
      </c>
      <c r="J63" s="9">
        <f t="shared" si="6"/>
        <v>127</v>
      </c>
      <c r="K63">
        <v>9254</v>
      </c>
      <c r="L63" s="1">
        <f t="shared" si="7"/>
        <v>1.3723795115625676E-2</v>
      </c>
    </row>
    <row r="64" spans="1:12" x14ac:dyDescent="0.25">
      <c r="A64" s="4" t="s">
        <v>72</v>
      </c>
      <c r="B64" s="4">
        <f>VLOOKUP(A64,'Section 1'!A$2:D$148,4,0)</f>
        <v>23012</v>
      </c>
      <c r="C64" s="9">
        <v>171</v>
      </c>
      <c r="D64" s="9">
        <v>0</v>
      </c>
      <c r="E64" s="9">
        <f t="shared" si="4"/>
        <v>171</v>
      </c>
      <c r="F64">
        <v>7882</v>
      </c>
      <c r="G64" s="1">
        <f t="shared" si="5"/>
        <v>2.1695001268713526E-2</v>
      </c>
      <c r="H64" s="9">
        <v>190</v>
      </c>
      <c r="I64" s="9">
        <v>0</v>
      </c>
      <c r="J64" s="9">
        <f t="shared" si="6"/>
        <v>190</v>
      </c>
      <c r="K64">
        <v>7867</v>
      </c>
      <c r="L64" s="1">
        <f t="shared" si="7"/>
        <v>2.4151519003432056E-2</v>
      </c>
    </row>
    <row r="65" spans="1:12" x14ac:dyDescent="0.25">
      <c r="A65" s="4" t="s">
        <v>73</v>
      </c>
      <c r="B65" s="4">
        <f>VLOOKUP(A65,'Section 1'!A$2:D$148,4,0)</f>
        <v>22877</v>
      </c>
      <c r="C65" s="9">
        <v>32</v>
      </c>
      <c r="D65" s="9">
        <v>370</v>
      </c>
      <c r="E65" s="9">
        <f t="shared" si="4"/>
        <v>402</v>
      </c>
      <c r="F65">
        <v>9829</v>
      </c>
      <c r="G65" s="1">
        <f t="shared" si="5"/>
        <v>4.0899379387526705E-2</v>
      </c>
      <c r="H65" s="9">
        <v>75</v>
      </c>
      <c r="I65" s="9">
        <v>7</v>
      </c>
      <c r="J65" s="9">
        <f t="shared" si="6"/>
        <v>82</v>
      </c>
      <c r="K65">
        <v>9007</v>
      </c>
      <c r="L65" s="1">
        <f t="shared" si="7"/>
        <v>9.104030198734318E-3</v>
      </c>
    </row>
    <row r="66" spans="1:12" x14ac:dyDescent="0.25">
      <c r="A66" s="4" t="s">
        <v>74</v>
      </c>
      <c r="B66" s="4">
        <f>VLOOKUP(A66,'Section 1'!A$2:D$148,4,0)</f>
        <v>22662</v>
      </c>
      <c r="C66" s="9">
        <v>140</v>
      </c>
      <c r="D66" s="9">
        <v>25</v>
      </c>
      <c r="E66" s="9">
        <f t="shared" ref="E66:E97" si="8">SUM(C66:D66)</f>
        <v>165</v>
      </c>
      <c r="F66">
        <v>8065</v>
      </c>
      <c r="G66" s="1">
        <f t="shared" ref="G66:G97" si="9">E66/F66</f>
        <v>2.045877247365158E-2</v>
      </c>
      <c r="H66" s="9">
        <v>201</v>
      </c>
      <c r="I66" s="9">
        <v>21</v>
      </c>
      <c r="J66" s="9">
        <f t="shared" ref="J66:J97" si="10">SUM(H66:I66)</f>
        <v>222</v>
      </c>
      <c r="K66">
        <v>7741</v>
      </c>
      <c r="L66" s="1">
        <f t="shared" ref="L66:L97" si="11">J66/K66</f>
        <v>2.8678465314558841E-2</v>
      </c>
    </row>
    <row r="67" spans="1:12" x14ac:dyDescent="0.25">
      <c r="A67" s="4" t="s">
        <v>75</v>
      </c>
      <c r="B67" s="4">
        <f>VLOOKUP(A67,'Section 1'!A$2:D$148,4,0)</f>
        <v>20296</v>
      </c>
      <c r="C67" s="9">
        <v>43</v>
      </c>
      <c r="D67" s="9">
        <v>8</v>
      </c>
      <c r="E67" s="9">
        <f t="shared" si="8"/>
        <v>51</v>
      </c>
      <c r="F67">
        <v>8126</v>
      </c>
      <c r="G67" s="1">
        <f t="shared" si="9"/>
        <v>6.2761506276150627E-3</v>
      </c>
      <c r="H67" s="9">
        <v>60</v>
      </c>
      <c r="I67" s="9">
        <v>4</v>
      </c>
      <c r="J67" s="9">
        <f t="shared" si="10"/>
        <v>64</v>
      </c>
      <c r="K67">
        <v>8261</v>
      </c>
      <c r="L67" s="1">
        <f t="shared" si="11"/>
        <v>7.7472460961142721E-3</v>
      </c>
    </row>
    <row r="68" spans="1:12" x14ac:dyDescent="0.25">
      <c r="A68" s="4" t="s">
        <v>76</v>
      </c>
      <c r="B68" s="4">
        <f>VLOOKUP(A68,'Section 1'!A$2:D$148,4,0)</f>
        <v>19790</v>
      </c>
      <c r="C68" s="9">
        <v>121</v>
      </c>
      <c r="D68" s="9">
        <v>0</v>
      </c>
      <c r="E68" s="9">
        <f t="shared" si="8"/>
        <v>121</v>
      </c>
      <c r="F68">
        <v>7813</v>
      </c>
      <c r="G68" s="1">
        <f t="shared" si="9"/>
        <v>1.5487008831434787E-2</v>
      </c>
      <c r="H68" s="9">
        <v>120</v>
      </c>
      <c r="I68" s="9">
        <v>0</v>
      </c>
      <c r="J68" s="9">
        <f t="shared" si="10"/>
        <v>120</v>
      </c>
      <c r="K68">
        <v>7605</v>
      </c>
      <c r="L68" s="1">
        <f t="shared" si="11"/>
        <v>1.5779092702169626E-2</v>
      </c>
    </row>
    <row r="69" spans="1:12" x14ac:dyDescent="0.25">
      <c r="A69" s="4" t="s">
        <v>77</v>
      </c>
      <c r="B69" s="4">
        <f>VLOOKUP(A69,'Section 1'!A$2:D$148,4,0)</f>
        <v>19185</v>
      </c>
      <c r="C69" s="9">
        <v>184</v>
      </c>
      <c r="D69" s="9">
        <v>129</v>
      </c>
      <c r="E69" s="9">
        <f t="shared" si="8"/>
        <v>313</v>
      </c>
      <c r="F69">
        <v>7642</v>
      </c>
      <c r="G69" s="1">
        <f t="shared" si="9"/>
        <v>4.09578644333944E-2</v>
      </c>
      <c r="H69" s="9">
        <v>163</v>
      </c>
      <c r="I69" s="9">
        <v>14</v>
      </c>
      <c r="J69" s="9">
        <f t="shared" si="10"/>
        <v>177</v>
      </c>
      <c r="K69">
        <v>6750</v>
      </c>
      <c r="L69" s="1">
        <f t="shared" si="11"/>
        <v>2.6222222222222223E-2</v>
      </c>
    </row>
    <row r="70" spans="1:12" x14ac:dyDescent="0.25">
      <c r="A70" s="4" t="s">
        <v>78</v>
      </c>
      <c r="B70" s="4">
        <f>VLOOKUP(A70,'Section 1'!A$2:D$148,4,0)</f>
        <v>19059</v>
      </c>
      <c r="C70" s="9">
        <v>56</v>
      </c>
      <c r="D70" s="9">
        <v>482</v>
      </c>
      <c r="E70" s="9">
        <f t="shared" si="8"/>
        <v>538</v>
      </c>
      <c r="F70">
        <v>6301</v>
      </c>
      <c r="G70" s="1">
        <f t="shared" si="9"/>
        <v>8.5383272496429144E-2</v>
      </c>
      <c r="H70" s="9">
        <v>161</v>
      </c>
      <c r="I70" s="9">
        <v>64</v>
      </c>
      <c r="J70" s="9">
        <f t="shared" si="10"/>
        <v>225</v>
      </c>
      <c r="K70">
        <v>6133</v>
      </c>
      <c r="L70" s="1">
        <f t="shared" si="11"/>
        <v>3.6686776455242133E-2</v>
      </c>
    </row>
    <row r="71" spans="1:12" x14ac:dyDescent="0.25">
      <c r="A71" s="4" t="s">
        <v>79</v>
      </c>
      <c r="B71" s="4">
        <f>VLOOKUP(A71,'Section 1'!A$2:D$148,4,0)</f>
        <v>18943</v>
      </c>
      <c r="C71" s="9">
        <v>661</v>
      </c>
      <c r="D71" s="9">
        <v>4</v>
      </c>
      <c r="E71" s="9">
        <f t="shared" si="8"/>
        <v>665</v>
      </c>
      <c r="F71">
        <v>6468</v>
      </c>
      <c r="G71" s="1">
        <f t="shared" si="9"/>
        <v>0.10281385281385282</v>
      </c>
      <c r="H71" s="9">
        <v>475</v>
      </c>
      <c r="I71" s="9">
        <v>370</v>
      </c>
      <c r="J71" s="9">
        <f t="shared" si="10"/>
        <v>845</v>
      </c>
      <c r="K71">
        <v>5620</v>
      </c>
      <c r="L71" s="1">
        <f t="shared" si="11"/>
        <v>0.15035587188612098</v>
      </c>
    </row>
    <row r="72" spans="1:12" x14ac:dyDescent="0.25">
      <c r="A72" s="4" t="s">
        <v>80</v>
      </c>
      <c r="B72" s="4">
        <f>VLOOKUP(A72,'Section 1'!A$2:D$148,4,0)</f>
        <v>18560</v>
      </c>
      <c r="C72" s="9">
        <v>102</v>
      </c>
      <c r="D72" s="9">
        <v>64</v>
      </c>
      <c r="E72" s="9">
        <f t="shared" si="8"/>
        <v>166</v>
      </c>
      <c r="F72">
        <v>7124</v>
      </c>
      <c r="G72" s="1">
        <f t="shared" si="9"/>
        <v>2.330151600224593E-2</v>
      </c>
      <c r="H72" s="9">
        <v>102</v>
      </c>
      <c r="I72" s="9">
        <v>105</v>
      </c>
      <c r="J72" s="9">
        <f t="shared" si="10"/>
        <v>207</v>
      </c>
      <c r="K72">
        <v>6726</v>
      </c>
      <c r="L72" s="1">
        <f t="shared" si="11"/>
        <v>3.0776092774308653E-2</v>
      </c>
    </row>
    <row r="73" spans="1:12" x14ac:dyDescent="0.25">
      <c r="A73" s="4" t="s">
        <v>81</v>
      </c>
      <c r="B73" s="4">
        <f>VLOOKUP(A73,'Section 1'!A$2:D$148,4,0)</f>
        <v>18519</v>
      </c>
      <c r="C73" s="9">
        <v>122</v>
      </c>
      <c r="D73" s="9">
        <v>318</v>
      </c>
      <c r="E73" s="9">
        <f t="shared" si="8"/>
        <v>440</v>
      </c>
      <c r="F73">
        <v>7081</v>
      </c>
      <c r="G73" s="1">
        <f t="shared" si="9"/>
        <v>6.2138116085298685E-2</v>
      </c>
      <c r="H73" s="9">
        <v>157</v>
      </c>
      <c r="I73" s="9">
        <v>19</v>
      </c>
      <c r="J73" s="9">
        <f t="shared" si="10"/>
        <v>176</v>
      </c>
      <c r="K73">
        <v>6352</v>
      </c>
      <c r="L73" s="1">
        <f t="shared" si="11"/>
        <v>2.7707808564231738E-2</v>
      </c>
    </row>
    <row r="74" spans="1:12" x14ac:dyDescent="0.25">
      <c r="A74" s="4" t="s">
        <v>82</v>
      </c>
      <c r="B74" s="4">
        <f>VLOOKUP(A74,'Section 1'!A$2:D$148,4,0)</f>
        <v>18505</v>
      </c>
      <c r="C74" s="9">
        <v>0</v>
      </c>
      <c r="D74" s="9">
        <v>386</v>
      </c>
      <c r="E74" s="9">
        <f t="shared" si="8"/>
        <v>386</v>
      </c>
      <c r="F74">
        <v>8061</v>
      </c>
      <c r="G74" s="1">
        <f t="shared" si="9"/>
        <v>4.7884877806723729E-2</v>
      </c>
      <c r="H74" s="9">
        <v>4</v>
      </c>
      <c r="I74" s="9">
        <v>238</v>
      </c>
      <c r="J74" s="9">
        <f t="shared" si="10"/>
        <v>242</v>
      </c>
      <c r="K74">
        <v>7699</v>
      </c>
      <c r="L74" s="1">
        <f t="shared" si="11"/>
        <v>3.1432653591375502E-2</v>
      </c>
    </row>
    <row r="75" spans="1:12" x14ac:dyDescent="0.25">
      <c r="A75" s="4" t="s">
        <v>83</v>
      </c>
      <c r="B75" s="4">
        <f>VLOOKUP(A75,'Section 1'!A$2:D$148,4,0)</f>
        <v>18494</v>
      </c>
      <c r="C75" s="9">
        <v>39</v>
      </c>
      <c r="D75" s="9">
        <v>243</v>
      </c>
      <c r="E75" s="9">
        <f t="shared" si="8"/>
        <v>282</v>
      </c>
      <c r="F75">
        <v>6449</v>
      </c>
      <c r="G75" s="1">
        <f t="shared" si="9"/>
        <v>4.3727709722437585E-2</v>
      </c>
      <c r="H75" s="9">
        <v>95</v>
      </c>
      <c r="I75" s="9">
        <v>0</v>
      </c>
      <c r="J75" s="9">
        <f t="shared" si="10"/>
        <v>95</v>
      </c>
      <c r="K75">
        <v>6180</v>
      </c>
      <c r="L75" s="1">
        <f t="shared" si="11"/>
        <v>1.5372168284789644E-2</v>
      </c>
    </row>
    <row r="76" spans="1:12" x14ac:dyDescent="0.25">
      <c r="A76" s="4" t="s">
        <v>84</v>
      </c>
      <c r="B76" s="4">
        <f>VLOOKUP(A76,'Section 1'!A$2:D$148,4,0)</f>
        <v>18410</v>
      </c>
      <c r="C76" s="9">
        <v>125</v>
      </c>
      <c r="D76" s="9">
        <v>0</v>
      </c>
      <c r="E76" s="9">
        <f t="shared" si="8"/>
        <v>125</v>
      </c>
      <c r="F76">
        <v>6643</v>
      </c>
      <c r="G76" s="1">
        <f t="shared" si="9"/>
        <v>1.8816799638717446E-2</v>
      </c>
      <c r="H76" s="9">
        <v>118</v>
      </c>
      <c r="I76" s="9">
        <v>0</v>
      </c>
      <c r="J76" s="9">
        <f t="shared" si="10"/>
        <v>118</v>
      </c>
      <c r="K76">
        <v>6282</v>
      </c>
      <c r="L76" s="1">
        <f t="shared" si="11"/>
        <v>1.8783826806749442E-2</v>
      </c>
    </row>
    <row r="77" spans="1:12" x14ac:dyDescent="0.25">
      <c r="A77" s="4" t="s">
        <v>85</v>
      </c>
      <c r="B77" s="4">
        <f>VLOOKUP(A77,'Section 1'!A$2:D$148,4,0)</f>
        <v>18295</v>
      </c>
      <c r="C77" s="9">
        <v>171</v>
      </c>
      <c r="D77" s="9">
        <v>299</v>
      </c>
      <c r="E77" s="9">
        <f t="shared" si="8"/>
        <v>470</v>
      </c>
      <c r="F77">
        <v>7419</v>
      </c>
      <c r="G77" s="1">
        <f t="shared" si="9"/>
        <v>6.3350855910500062E-2</v>
      </c>
      <c r="H77" s="9">
        <v>98</v>
      </c>
      <c r="I77" s="9">
        <v>39</v>
      </c>
      <c r="J77" s="9">
        <f t="shared" si="10"/>
        <v>137</v>
      </c>
      <c r="K77">
        <v>7742</v>
      </c>
      <c r="L77" s="1">
        <f t="shared" si="11"/>
        <v>1.7695685869284421E-2</v>
      </c>
    </row>
    <row r="78" spans="1:12" x14ac:dyDescent="0.25">
      <c r="A78" s="4" t="s">
        <v>86</v>
      </c>
      <c r="B78" s="4">
        <f>VLOOKUP(A78,'Section 1'!A$2:D$148,4,0)</f>
        <v>18184</v>
      </c>
      <c r="C78" s="9">
        <v>184</v>
      </c>
      <c r="D78" s="9">
        <v>2</v>
      </c>
      <c r="E78" s="9">
        <f t="shared" si="8"/>
        <v>186</v>
      </c>
      <c r="F78">
        <v>6470</v>
      </c>
      <c r="G78" s="1">
        <f t="shared" si="9"/>
        <v>2.8748068006182379E-2</v>
      </c>
      <c r="H78" s="9">
        <v>228</v>
      </c>
      <c r="I78" s="9">
        <v>305</v>
      </c>
      <c r="J78" s="9">
        <f t="shared" si="10"/>
        <v>533</v>
      </c>
      <c r="K78">
        <v>6758</v>
      </c>
      <c r="L78" s="1">
        <f t="shared" si="11"/>
        <v>7.8869488014205388E-2</v>
      </c>
    </row>
    <row r="79" spans="1:12" x14ac:dyDescent="0.25">
      <c r="A79" s="4" t="s">
        <v>87</v>
      </c>
      <c r="B79" s="4">
        <f>VLOOKUP(A79,'Section 1'!A$2:D$148,4,0)</f>
        <v>17771</v>
      </c>
      <c r="C79" s="9">
        <v>15</v>
      </c>
      <c r="D79" s="9">
        <v>0</v>
      </c>
      <c r="E79" s="9">
        <f t="shared" si="8"/>
        <v>15</v>
      </c>
      <c r="F79">
        <v>6806</v>
      </c>
      <c r="G79" s="1">
        <f t="shared" si="9"/>
        <v>2.2039377020276227E-3</v>
      </c>
      <c r="H79" s="9">
        <v>64</v>
      </c>
      <c r="I79" s="9">
        <v>27</v>
      </c>
      <c r="J79" s="9">
        <f t="shared" si="10"/>
        <v>91</v>
      </c>
      <c r="K79">
        <v>6768</v>
      </c>
      <c r="L79" s="1">
        <f t="shared" si="11"/>
        <v>1.3445626477541371E-2</v>
      </c>
    </row>
    <row r="80" spans="1:12" x14ac:dyDescent="0.25">
      <c r="A80" s="4" t="s">
        <v>88</v>
      </c>
      <c r="B80" s="4">
        <f>VLOOKUP(A80,'Section 1'!A$2:D$148,4,0)</f>
        <v>17269</v>
      </c>
      <c r="C80" s="9">
        <v>85</v>
      </c>
      <c r="D80" s="9">
        <v>0</v>
      </c>
      <c r="E80" s="9">
        <f t="shared" si="8"/>
        <v>85</v>
      </c>
      <c r="F80">
        <v>7404</v>
      </c>
      <c r="G80" s="1">
        <f t="shared" si="9"/>
        <v>1.1480280929227444E-2</v>
      </c>
      <c r="H80" s="9">
        <v>120</v>
      </c>
      <c r="I80" s="9">
        <v>0</v>
      </c>
      <c r="J80" s="9">
        <f t="shared" si="10"/>
        <v>120</v>
      </c>
      <c r="K80">
        <v>6970</v>
      </c>
      <c r="L80" s="1">
        <f t="shared" si="11"/>
        <v>1.721664275466284E-2</v>
      </c>
    </row>
    <row r="81" spans="1:12" x14ac:dyDescent="0.25">
      <c r="A81" s="4" t="s">
        <v>89</v>
      </c>
      <c r="B81" s="4">
        <f>VLOOKUP(A81,'Section 1'!A$2:D$148,4,0)</f>
        <v>17094</v>
      </c>
      <c r="C81" s="9">
        <v>82</v>
      </c>
      <c r="D81" s="9">
        <v>113</v>
      </c>
      <c r="E81" s="9">
        <f t="shared" si="8"/>
        <v>195</v>
      </c>
      <c r="F81">
        <v>6081</v>
      </c>
      <c r="G81" s="1">
        <f t="shared" si="9"/>
        <v>3.2067094227923039E-2</v>
      </c>
      <c r="H81" s="9">
        <v>49</v>
      </c>
      <c r="I81" s="9">
        <v>35</v>
      </c>
      <c r="J81" s="9">
        <f t="shared" si="10"/>
        <v>84</v>
      </c>
      <c r="K81">
        <v>6203</v>
      </c>
      <c r="L81" s="1">
        <f t="shared" si="11"/>
        <v>1.3541834596163147E-2</v>
      </c>
    </row>
    <row r="82" spans="1:12" x14ac:dyDescent="0.25">
      <c r="A82" s="4" t="s">
        <v>90</v>
      </c>
      <c r="B82" s="4">
        <f>VLOOKUP(A82,'Section 1'!A$2:D$148,4,0)</f>
        <v>16905</v>
      </c>
      <c r="C82" s="9">
        <v>214</v>
      </c>
      <c r="D82" s="9">
        <v>199</v>
      </c>
      <c r="E82" s="9">
        <f t="shared" si="8"/>
        <v>413</v>
      </c>
      <c r="F82">
        <v>6548</v>
      </c>
      <c r="G82" s="1">
        <f t="shared" si="9"/>
        <v>6.3072693952351863E-2</v>
      </c>
      <c r="H82" s="9">
        <v>169</v>
      </c>
      <c r="I82" s="9">
        <v>3</v>
      </c>
      <c r="J82" s="9">
        <f t="shared" si="10"/>
        <v>172</v>
      </c>
      <c r="K82">
        <v>6342</v>
      </c>
      <c r="L82" s="1">
        <f t="shared" si="11"/>
        <v>2.7120782087669507E-2</v>
      </c>
    </row>
    <row r="83" spans="1:12" x14ac:dyDescent="0.25">
      <c r="A83" s="4" t="s">
        <v>91</v>
      </c>
      <c r="B83" s="4">
        <f>VLOOKUP(A83,'Section 1'!A$2:D$148,4,0)</f>
        <v>16213</v>
      </c>
      <c r="C83" s="9">
        <v>129</v>
      </c>
      <c r="D83" s="9">
        <v>100</v>
      </c>
      <c r="E83" s="9">
        <f t="shared" si="8"/>
        <v>229</v>
      </c>
      <c r="F83">
        <v>5367</v>
      </c>
      <c r="G83" s="1">
        <f t="shared" si="9"/>
        <v>4.2668157257313211E-2</v>
      </c>
      <c r="H83" s="9">
        <v>109</v>
      </c>
      <c r="I83" s="9">
        <v>358</v>
      </c>
      <c r="J83" s="9">
        <f t="shared" si="10"/>
        <v>467</v>
      </c>
      <c r="K83">
        <v>5609</v>
      </c>
      <c r="L83" s="1">
        <f t="shared" si="11"/>
        <v>8.3259047958637908E-2</v>
      </c>
    </row>
    <row r="84" spans="1:12" x14ac:dyDescent="0.25">
      <c r="A84" s="4" t="s">
        <v>92</v>
      </c>
      <c r="B84" s="4">
        <f>VLOOKUP(A84,'Section 1'!A$2:D$148,4,0)</f>
        <v>16116</v>
      </c>
      <c r="C84" s="9">
        <v>106</v>
      </c>
      <c r="D84" s="9">
        <v>3</v>
      </c>
      <c r="E84" s="9">
        <f t="shared" si="8"/>
        <v>109</v>
      </c>
      <c r="F84">
        <v>5800</v>
      </c>
      <c r="G84" s="1">
        <f t="shared" si="9"/>
        <v>1.8793103448275863E-2</v>
      </c>
      <c r="H84" s="9">
        <v>211</v>
      </c>
      <c r="I84" s="9">
        <v>108</v>
      </c>
      <c r="J84" s="9">
        <f t="shared" si="10"/>
        <v>319</v>
      </c>
      <c r="K84">
        <v>5355</v>
      </c>
      <c r="L84" s="1">
        <f t="shared" si="11"/>
        <v>5.9570494864612508E-2</v>
      </c>
    </row>
    <row r="85" spans="1:12" x14ac:dyDescent="0.25">
      <c r="A85" s="4" t="s">
        <v>93</v>
      </c>
      <c r="B85" s="4">
        <f>VLOOKUP(A85,'Section 1'!A$2:D$148,4,0)</f>
        <v>15343</v>
      </c>
      <c r="C85" s="9">
        <v>76</v>
      </c>
      <c r="D85" s="9">
        <v>300</v>
      </c>
      <c r="E85" s="9">
        <f t="shared" si="8"/>
        <v>376</v>
      </c>
      <c r="F85">
        <v>5824</v>
      </c>
      <c r="G85" s="1">
        <f t="shared" si="9"/>
        <v>6.4560439560439567E-2</v>
      </c>
      <c r="H85" s="9">
        <v>119</v>
      </c>
      <c r="I85" s="9">
        <v>0</v>
      </c>
      <c r="J85" s="9">
        <f t="shared" si="10"/>
        <v>119</v>
      </c>
      <c r="K85">
        <v>5391</v>
      </c>
      <c r="L85" s="1">
        <f t="shared" si="11"/>
        <v>2.2073826748284179E-2</v>
      </c>
    </row>
    <row r="86" spans="1:12" x14ac:dyDescent="0.25">
      <c r="A86" s="4" t="s">
        <v>94</v>
      </c>
      <c r="B86" s="4">
        <f>VLOOKUP(A86,'Section 1'!A$2:D$148,4,0)</f>
        <v>15279</v>
      </c>
      <c r="C86" s="9">
        <v>114</v>
      </c>
      <c r="D86" s="9">
        <v>116</v>
      </c>
      <c r="E86" s="9">
        <f t="shared" si="8"/>
        <v>230</v>
      </c>
      <c r="F86">
        <v>5596</v>
      </c>
      <c r="G86" s="1">
        <f t="shared" si="9"/>
        <v>4.1100786275911363E-2</v>
      </c>
      <c r="H86" s="9">
        <v>122</v>
      </c>
      <c r="I86" s="9">
        <v>0</v>
      </c>
      <c r="J86" s="9">
        <f t="shared" si="10"/>
        <v>122</v>
      </c>
      <c r="K86">
        <v>5359</v>
      </c>
      <c r="L86" s="1">
        <f t="shared" si="11"/>
        <v>2.2765441313677925E-2</v>
      </c>
    </row>
    <row r="87" spans="1:12" x14ac:dyDescent="0.25">
      <c r="A87" s="4" t="s">
        <v>95</v>
      </c>
      <c r="B87" s="4">
        <f>VLOOKUP(A87,'Section 1'!A$2:D$148,4,0)</f>
        <v>15155</v>
      </c>
      <c r="C87" s="9">
        <v>30</v>
      </c>
      <c r="D87" s="9">
        <v>325</v>
      </c>
      <c r="E87" s="9">
        <f t="shared" si="8"/>
        <v>355</v>
      </c>
      <c r="F87">
        <v>6061</v>
      </c>
      <c r="G87" s="1">
        <f t="shared" si="9"/>
        <v>5.857119287246329E-2</v>
      </c>
      <c r="H87" s="9">
        <v>25</v>
      </c>
      <c r="I87" s="9">
        <v>407</v>
      </c>
      <c r="J87" s="9">
        <f t="shared" si="10"/>
        <v>432</v>
      </c>
      <c r="K87">
        <v>5403</v>
      </c>
      <c r="L87" s="1">
        <f t="shared" si="11"/>
        <v>7.9955580233203774E-2</v>
      </c>
    </row>
    <row r="88" spans="1:12" x14ac:dyDescent="0.25">
      <c r="A88" s="4" t="s">
        <v>96</v>
      </c>
      <c r="B88" s="4">
        <f>VLOOKUP(A88,'Section 1'!A$2:D$148,4,0)</f>
        <v>14871</v>
      </c>
      <c r="C88" s="9">
        <v>98</v>
      </c>
      <c r="D88" s="9">
        <v>0</v>
      </c>
      <c r="E88" s="9">
        <f t="shared" si="8"/>
        <v>98</v>
      </c>
      <c r="F88">
        <v>4663</v>
      </c>
      <c r="G88" s="1">
        <f t="shared" si="9"/>
        <v>2.1016512974479949E-2</v>
      </c>
      <c r="H88" s="9">
        <v>74</v>
      </c>
      <c r="I88" s="9">
        <v>0</v>
      </c>
      <c r="J88" s="9">
        <f t="shared" si="10"/>
        <v>74</v>
      </c>
      <c r="K88">
        <v>5019</v>
      </c>
      <c r="L88" s="1">
        <f t="shared" si="11"/>
        <v>1.4743972902968718E-2</v>
      </c>
    </row>
    <row r="89" spans="1:12" x14ac:dyDescent="0.25">
      <c r="A89" s="4" t="s">
        <v>97</v>
      </c>
      <c r="B89" s="4">
        <f>VLOOKUP(A89,'Section 1'!A$2:D$148,4,0)</f>
        <v>14840</v>
      </c>
      <c r="C89" s="9">
        <v>195</v>
      </c>
      <c r="D89" s="9">
        <v>35</v>
      </c>
      <c r="E89" s="9">
        <f t="shared" si="8"/>
        <v>230</v>
      </c>
      <c r="F89">
        <v>5452</v>
      </c>
      <c r="G89" s="1">
        <f t="shared" si="9"/>
        <v>4.218635363169479E-2</v>
      </c>
      <c r="H89" s="9">
        <v>226</v>
      </c>
      <c r="I89" s="9">
        <v>0</v>
      </c>
      <c r="J89" s="9">
        <f t="shared" si="10"/>
        <v>226</v>
      </c>
      <c r="K89">
        <v>5119</v>
      </c>
      <c r="L89" s="1">
        <f t="shared" si="11"/>
        <v>4.4149247899980468E-2</v>
      </c>
    </row>
    <row r="90" spans="1:12" x14ac:dyDescent="0.25">
      <c r="A90" s="4" t="s">
        <v>98</v>
      </c>
      <c r="B90" s="4">
        <f>VLOOKUP(A90,'Section 1'!A$2:D$148,4,0)</f>
        <v>14465</v>
      </c>
      <c r="C90" s="9">
        <v>58</v>
      </c>
      <c r="D90" s="9">
        <v>8</v>
      </c>
      <c r="E90" s="9">
        <f t="shared" si="8"/>
        <v>66</v>
      </c>
      <c r="F90">
        <v>4899</v>
      </c>
      <c r="G90" s="1">
        <f t="shared" si="9"/>
        <v>1.3472137170851195E-2</v>
      </c>
      <c r="H90" s="9">
        <v>150</v>
      </c>
      <c r="I90" s="9">
        <v>2</v>
      </c>
      <c r="J90" s="9">
        <f t="shared" si="10"/>
        <v>152</v>
      </c>
      <c r="K90">
        <v>5012</v>
      </c>
      <c r="L90" s="1">
        <f t="shared" si="11"/>
        <v>3.0327214684756583E-2</v>
      </c>
    </row>
    <row r="91" spans="1:12" x14ac:dyDescent="0.25">
      <c r="A91" s="4" t="s">
        <v>99</v>
      </c>
      <c r="B91" s="4">
        <f>VLOOKUP(A91,'Section 1'!A$2:D$148,4,0)</f>
        <v>14155</v>
      </c>
      <c r="C91" s="9">
        <v>109</v>
      </c>
      <c r="D91" s="9">
        <v>0</v>
      </c>
      <c r="E91" s="9">
        <f t="shared" si="8"/>
        <v>109</v>
      </c>
      <c r="F91">
        <v>5286</v>
      </c>
      <c r="G91" s="1">
        <f t="shared" si="9"/>
        <v>2.0620506999621643E-2</v>
      </c>
      <c r="H91" s="9">
        <v>185</v>
      </c>
      <c r="I91" s="9">
        <v>89</v>
      </c>
      <c r="J91" s="9">
        <f t="shared" si="10"/>
        <v>274</v>
      </c>
      <c r="K91">
        <v>5133</v>
      </c>
      <c r="L91" s="1">
        <f t="shared" si="11"/>
        <v>5.3380089616208846E-2</v>
      </c>
    </row>
    <row r="92" spans="1:12" x14ac:dyDescent="0.25">
      <c r="A92" s="4" t="s">
        <v>100</v>
      </c>
      <c r="B92" s="4">
        <f>VLOOKUP(A92,'Section 1'!A$2:D$148,4,0)</f>
        <v>13793</v>
      </c>
      <c r="C92" s="9">
        <v>301</v>
      </c>
      <c r="D92" s="9">
        <v>0</v>
      </c>
      <c r="E92" s="9">
        <f t="shared" si="8"/>
        <v>301</v>
      </c>
      <c r="F92">
        <v>5234</v>
      </c>
      <c r="G92" s="1">
        <f t="shared" si="9"/>
        <v>5.7508597630875048E-2</v>
      </c>
      <c r="H92" s="9">
        <v>294</v>
      </c>
      <c r="I92" s="9">
        <v>0</v>
      </c>
      <c r="J92" s="9">
        <f t="shared" si="10"/>
        <v>294</v>
      </c>
      <c r="K92">
        <v>4699</v>
      </c>
      <c r="L92" s="1">
        <f t="shared" si="11"/>
        <v>6.2566503511385402E-2</v>
      </c>
    </row>
    <row r="93" spans="1:12" x14ac:dyDescent="0.25">
      <c r="A93" s="4" t="s">
        <v>101</v>
      </c>
      <c r="B93" s="4">
        <f>VLOOKUP(A93,'Section 1'!A$2:D$148,4,0)</f>
        <v>13724</v>
      </c>
      <c r="C93" s="9">
        <v>50</v>
      </c>
      <c r="D93" s="9">
        <v>0</v>
      </c>
      <c r="E93" s="9">
        <f t="shared" si="8"/>
        <v>50</v>
      </c>
      <c r="F93">
        <v>4704</v>
      </c>
      <c r="G93" s="1">
        <f t="shared" si="9"/>
        <v>1.0629251700680272E-2</v>
      </c>
      <c r="H93" s="9">
        <v>124</v>
      </c>
      <c r="I93" s="9">
        <v>80</v>
      </c>
      <c r="J93" s="9">
        <f t="shared" si="10"/>
        <v>204</v>
      </c>
      <c r="K93">
        <v>5078</v>
      </c>
      <c r="L93" s="1">
        <f t="shared" si="11"/>
        <v>4.0173296573454115E-2</v>
      </c>
    </row>
    <row r="94" spans="1:12" x14ac:dyDescent="0.25">
      <c r="A94" s="4" t="s">
        <v>102</v>
      </c>
      <c r="B94" s="4">
        <f>VLOOKUP(A94,'Section 1'!A$2:D$148,4,0)</f>
        <v>13716</v>
      </c>
      <c r="C94" s="9">
        <v>101</v>
      </c>
      <c r="D94" s="9">
        <v>27</v>
      </c>
      <c r="E94" s="9">
        <f t="shared" si="8"/>
        <v>128</v>
      </c>
      <c r="F94">
        <v>5653</v>
      </c>
      <c r="G94" s="1">
        <f t="shared" si="9"/>
        <v>2.2642844507341234E-2</v>
      </c>
      <c r="H94" s="9">
        <v>86</v>
      </c>
      <c r="I94" s="9">
        <v>18</v>
      </c>
      <c r="J94" s="9">
        <f t="shared" si="10"/>
        <v>104</v>
      </c>
      <c r="K94">
        <v>5589</v>
      </c>
      <c r="L94" s="1">
        <f t="shared" si="11"/>
        <v>1.8607979960636966E-2</v>
      </c>
    </row>
    <row r="95" spans="1:12" x14ac:dyDescent="0.25">
      <c r="A95" s="4" t="s">
        <v>103</v>
      </c>
      <c r="B95" s="4">
        <f>VLOOKUP(A95,'Section 1'!A$2:D$148,4,0)</f>
        <v>13131</v>
      </c>
      <c r="C95" s="9">
        <v>54</v>
      </c>
      <c r="D95" s="9">
        <v>200</v>
      </c>
      <c r="E95" s="9">
        <f t="shared" si="8"/>
        <v>254</v>
      </c>
      <c r="F95">
        <v>4712</v>
      </c>
      <c r="G95" s="1">
        <f t="shared" si="9"/>
        <v>5.3904923599320885E-2</v>
      </c>
      <c r="H95" s="9">
        <v>114</v>
      </c>
      <c r="I95" s="9">
        <v>26</v>
      </c>
      <c r="J95" s="9">
        <f t="shared" si="10"/>
        <v>140</v>
      </c>
      <c r="K95">
        <v>4602</v>
      </c>
      <c r="L95" s="1">
        <f t="shared" si="11"/>
        <v>3.0421555845284658E-2</v>
      </c>
    </row>
    <row r="96" spans="1:12" x14ac:dyDescent="0.25">
      <c r="A96" s="4" t="s">
        <v>104</v>
      </c>
      <c r="B96" s="4">
        <f>VLOOKUP(A96,'Section 1'!A$2:D$148,4,0)</f>
        <v>12955</v>
      </c>
      <c r="C96" s="9">
        <v>81</v>
      </c>
      <c r="D96" s="9">
        <v>5</v>
      </c>
      <c r="E96" s="9">
        <f t="shared" si="8"/>
        <v>86</v>
      </c>
      <c r="F96">
        <v>4520</v>
      </c>
      <c r="G96" s="1">
        <f t="shared" si="9"/>
        <v>1.9026548672566371E-2</v>
      </c>
      <c r="H96" s="9">
        <v>114</v>
      </c>
      <c r="I96" s="9">
        <v>233</v>
      </c>
      <c r="J96" s="9">
        <f t="shared" si="10"/>
        <v>347</v>
      </c>
      <c r="K96">
        <v>4429</v>
      </c>
      <c r="L96" s="1">
        <f t="shared" si="11"/>
        <v>7.834725671709189E-2</v>
      </c>
    </row>
    <row r="97" spans="1:12" x14ac:dyDescent="0.25">
      <c r="A97" s="4" t="s">
        <v>105</v>
      </c>
      <c r="B97" s="4">
        <f>VLOOKUP(A97,'Section 1'!A$2:D$148,4,0)</f>
        <v>12915</v>
      </c>
      <c r="C97" s="9">
        <v>93</v>
      </c>
      <c r="D97" s="9">
        <v>147</v>
      </c>
      <c r="E97" s="9">
        <f t="shared" si="8"/>
        <v>240</v>
      </c>
      <c r="F97">
        <v>4362</v>
      </c>
      <c r="G97" s="1">
        <f t="shared" si="9"/>
        <v>5.5020632737276476E-2</v>
      </c>
      <c r="H97" s="9">
        <v>88</v>
      </c>
      <c r="I97" s="9">
        <v>154</v>
      </c>
      <c r="J97" s="9">
        <f t="shared" si="10"/>
        <v>242</v>
      </c>
      <c r="K97">
        <v>4115</v>
      </c>
      <c r="L97" s="1">
        <f t="shared" si="11"/>
        <v>5.8809234507897934E-2</v>
      </c>
    </row>
    <row r="98" spans="1:12" x14ac:dyDescent="0.25">
      <c r="A98" s="4" t="s">
        <v>106</v>
      </c>
      <c r="B98" s="4">
        <f>VLOOKUP(A98,'Section 1'!A$2:D$148,4,0)</f>
        <v>12421</v>
      </c>
      <c r="C98" s="9">
        <v>102</v>
      </c>
      <c r="D98" s="9">
        <v>176</v>
      </c>
      <c r="E98" s="9">
        <f t="shared" ref="E98:E129" si="12">SUM(C98:D98)</f>
        <v>278</v>
      </c>
      <c r="F98">
        <v>4153</v>
      </c>
      <c r="G98" s="1">
        <f t="shared" ref="G98:G129" si="13">E98/F98</f>
        <v>6.6939561762581271E-2</v>
      </c>
      <c r="H98" s="9">
        <v>91</v>
      </c>
      <c r="I98" s="9">
        <v>18</v>
      </c>
      <c r="J98" s="9">
        <f t="shared" ref="J98:J129" si="14">SUM(H98:I98)</f>
        <v>109</v>
      </c>
      <c r="K98">
        <v>4332</v>
      </c>
      <c r="L98" s="1">
        <f t="shared" ref="L98:L129" si="15">J98/K98</f>
        <v>2.5161588180978762E-2</v>
      </c>
    </row>
    <row r="99" spans="1:12" x14ac:dyDescent="0.25">
      <c r="A99" s="4" t="s">
        <v>107</v>
      </c>
      <c r="B99" s="4">
        <f>VLOOKUP(A99,'Section 1'!A$2:D$148,4,0)</f>
        <v>12209</v>
      </c>
      <c r="C99" s="9">
        <v>196</v>
      </c>
      <c r="D99" s="9">
        <v>104</v>
      </c>
      <c r="E99" s="9">
        <f t="shared" si="12"/>
        <v>300</v>
      </c>
      <c r="F99">
        <v>4290</v>
      </c>
      <c r="G99" s="1">
        <f t="shared" si="13"/>
        <v>6.9930069930069935E-2</v>
      </c>
      <c r="H99" s="9">
        <v>221</v>
      </c>
      <c r="I99" s="9">
        <v>2</v>
      </c>
      <c r="J99" s="9">
        <f t="shared" si="14"/>
        <v>223</v>
      </c>
      <c r="K99">
        <v>3950</v>
      </c>
      <c r="L99" s="1">
        <f t="shared" si="15"/>
        <v>5.6455696202531644E-2</v>
      </c>
    </row>
    <row r="100" spans="1:12" x14ac:dyDescent="0.25">
      <c r="A100" s="4" t="s">
        <v>108</v>
      </c>
      <c r="B100" s="4">
        <f>VLOOKUP(A100,'Section 1'!A$2:D$148,4,0)</f>
        <v>11762</v>
      </c>
      <c r="C100" s="9">
        <v>348</v>
      </c>
      <c r="D100" s="9">
        <v>0</v>
      </c>
      <c r="E100" s="9">
        <f t="shared" si="12"/>
        <v>348</v>
      </c>
      <c r="F100">
        <v>4080</v>
      </c>
      <c r="G100" s="1">
        <f t="shared" si="13"/>
        <v>8.5294117647058826E-2</v>
      </c>
      <c r="H100" s="9">
        <v>139</v>
      </c>
      <c r="I100" s="9">
        <v>76</v>
      </c>
      <c r="J100" s="9">
        <f t="shared" si="14"/>
        <v>215</v>
      </c>
      <c r="K100">
        <v>3851</v>
      </c>
      <c r="L100" s="1">
        <f t="shared" si="15"/>
        <v>5.5829654635159702E-2</v>
      </c>
    </row>
    <row r="101" spans="1:12" x14ac:dyDescent="0.25">
      <c r="A101" s="4" t="s">
        <v>109</v>
      </c>
      <c r="B101" s="4">
        <f>VLOOKUP(A101,'Section 1'!A$2:D$148,4,0)</f>
        <v>11668</v>
      </c>
      <c r="C101" s="9">
        <v>85</v>
      </c>
      <c r="D101" s="9">
        <v>5</v>
      </c>
      <c r="E101" s="9">
        <f t="shared" si="12"/>
        <v>90</v>
      </c>
      <c r="F101">
        <v>4609</v>
      </c>
      <c r="G101" s="1">
        <f t="shared" si="13"/>
        <v>1.9527012367107834E-2</v>
      </c>
      <c r="H101" s="9">
        <v>59</v>
      </c>
      <c r="I101" s="9">
        <v>5</v>
      </c>
      <c r="J101" s="9">
        <f t="shared" si="14"/>
        <v>64</v>
      </c>
      <c r="K101">
        <v>4494</v>
      </c>
      <c r="L101" s="1">
        <f t="shared" si="15"/>
        <v>1.4241210502892745E-2</v>
      </c>
    </row>
    <row r="102" spans="1:12" x14ac:dyDescent="0.25">
      <c r="A102" s="4" t="s">
        <v>110</v>
      </c>
      <c r="B102" s="4">
        <f>VLOOKUP(A102,'Section 1'!A$2:D$148,4,0)</f>
        <v>11666</v>
      </c>
      <c r="C102" s="9">
        <v>97</v>
      </c>
      <c r="D102" s="9">
        <v>0</v>
      </c>
      <c r="E102" s="9">
        <f t="shared" si="12"/>
        <v>97</v>
      </c>
      <c r="F102">
        <v>3730</v>
      </c>
      <c r="G102" s="1">
        <f t="shared" si="13"/>
        <v>2.6005361930294905E-2</v>
      </c>
      <c r="H102" s="9">
        <v>129</v>
      </c>
      <c r="I102" s="9">
        <v>0</v>
      </c>
      <c r="J102" s="9">
        <f t="shared" si="14"/>
        <v>129</v>
      </c>
      <c r="K102">
        <v>3834</v>
      </c>
      <c r="L102" s="1">
        <f t="shared" si="15"/>
        <v>3.3646322378716745E-2</v>
      </c>
    </row>
    <row r="103" spans="1:12" x14ac:dyDescent="0.25">
      <c r="A103" s="4" t="s">
        <v>111</v>
      </c>
      <c r="B103" s="4">
        <f>VLOOKUP(A103,'Section 1'!A$2:D$148,4,0)</f>
        <v>11577</v>
      </c>
      <c r="C103" s="9">
        <v>118</v>
      </c>
      <c r="D103" s="9">
        <v>2</v>
      </c>
      <c r="E103" s="9">
        <f t="shared" si="12"/>
        <v>120</v>
      </c>
      <c r="F103">
        <v>4571</v>
      </c>
      <c r="G103" s="1">
        <f t="shared" si="13"/>
        <v>2.6252461168234521E-2</v>
      </c>
      <c r="H103" s="9">
        <v>68</v>
      </c>
      <c r="I103" s="9">
        <v>6</v>
      </c>
      <c r="J103" s="9">
        <f t="shared" si="14"/>
        <v>74</v>
      </c>
      <c r="K103">
        <v>4301</v>
      </c>
      <c r="L103" s="1">
        <f t="shared" si="15"/>
        <v>1.7205301092769125E-2</v>
      </c>
    </row>
    <row r="104" spans="1:12" x14ac:dyDescent="0.25">
      <c r="A104" s="4" t="s">
        <v>112</v>
      </c>
      <c r="B104" s="4">
        <f>VLOOKUP(A104,'Section 1'!A$2:D$148,4,0)</f>
        <v>11550</v>
      </c>
      <c r="C104" s="9">
        <v>182</v>
      </c>
      <c r="D104" s="9">
        <v>0</v>
      </c>
      <c r="E104" s="9">
        <f t="shared" si="12"/>
        <v>182</v>
      </c>
      <c r="F104">
        <v>3116</v>
      </c>
      <c r="G104" s="1">
        <f t="shared" si="13"/>
        <v>5.8408215661103977E-2</v>
      </c>
      <c r="H104" s="9">
        <v>248</v>
      </c>
      <c r="I104" s="9">
        <v>0</v>
      </c>
      <c r="J104" s="9">
        <f t="shared" si="14"/>
        <v>248</v>
      </c>
      <c r="K104">
        <v>3160</v>
      </c>
      <c r="L104" s="1">
        <f t="shared" si="15"/>
        <v>7.848101265822785E-2</v>
      </c>
    </row>
    <row r="105" spans="1:12" x14ac:dyDescent="0.25">
      <c r="A105" s="4" t="s">
        <v>113</v>
      </c>
      <c r="B105" s="4">
        <f>VLOOKUP(A105,'Section 1'!A$2:D$148,4,0)</f>
        <v>11349</v>
      </c>
      <c r="C105" s="9">
        <v>60</v>
      </c>
      <c r="D105" s="9">
        <v>0</v>
      </c>
      <c r="E105" s="9">
        <f t="shared" si="12"/>
        <v>60</v>
      </c>
      <c r="F105">
        <v>3519</v>
      </c>
      <c r="G105" s="1">
        <f t="shared" si="13"/>
        <v>1.7050298380221655E-2</v>
      </c>
      <c r="H105" s="9">
        <v>150</v>
      </c>
      <c r="I105" s="9">
        <v>0</v>
      </c>
      <c r="J105" s="9">
        <f t="shared" si="14"/>
        <v>150</v>
      </c>
      <c r="K105">
        <v>3635</v>
      </c>
      <c r="L105" s="1">
        <f t="shared" si="15"/>
        <v>4.1265474552957357E-2</v>
      </c>
    </row>
    <row r="106" spans="1:12" x14ac:dyDescent="0.25">
      <c r="A106" s="4" t="s">
        <v>114</v>
      </c>
      <c r="B106" s="4">
        <f>VLOOKUP(A106,'Section 1'!A$2:D$148,4,0)</f>
        <v>11335</v>
      </c>
      <c r="C106" s="9">
        <v>35</v>
      </c>
      <c r="D106" s="9">
        <v>0</v>
      </c>
      <c r="E106" s="9">
        <f t="shared" si="12"/>
        <v>35</v>
      </c>
      <c r="F106">
        <v>4352</v>
      </c>
      <c r="G106" s="1">
        <f t="shared" si="13"/>
        <v>8.0422794117647051E-3</v>
      </c>
      <c r="H106" s="9">
        <v>35</v>
      </c>
      <c r="I106" s="9">
        <v>0</v>
      </c>
      <c r="J106" s="9">
        <f t="shared" si="14"/>
        <v>35</v>
      </c>
      <c r="K106">
        <v>4147</v>
      </c>
      <c r="L106" s="1">
        <f t="shared" si="15"/>
        <v>8.4398360260429222E-3</v>
      </c>
    </row>
    <row r="107" spans="1:12" x14ac:dyDescent="0.25">
      <c r="A107" s="4" t="s">
        <v>115</v>
      </c>
      <c r="B107" s="4">
        <f>VLOOKUP(A107,'Section 1'!A$2:D$148,4,0)</f>
        <v>11147</v>
      </c>
      <c r="C107" s="9">
        <v>85</v>
      </c>
      <c r="D107" s="9">
        <v>8</v>
      </c>
      <c r="E107" s="9">
        <f t="shared" si="12"/>
        <v>93</v>
      </c>
      <c r="F107">
        <v>3944</v>
      </c>
      <c r="G107" s="1">
        <f t="shared" si="13"/>
        <v>2.3580121703853957E-2</v>
      </c>
      <c r="H107" s="9">
        <v>82</v>
      </c>
      <c r="I107" s="9">
        <v>6</v>
      </c>
      <c r="J107" s="9">
        <f t="shared" si="14"/>
        <v>88</v>
      </c>
      <c r="K107">
        <v>4042</v>
      </c>
      <c r="L107" s="1">
        <f t="shared" si="15"/>
        <v>2.177140029688273E-2</v>
      </c>
    </row>
    <row r="108" spans="1:12" x14ac:dyDescent="0.25">
      <c r="A108" s="4" t="s">
        <v>116</v>
      </c>
      <c r="B108" s="4">
        <f>VLOOKUP(A108,'Section 1'!A$2:D$148,4,0)</f>
        <v>10674</v>
      </c>
      <c r="C108" s="9">
        <v>31</v>
      </c>
      <c r="D108" s="9">
        <v>59</v>
      </c>
      <c r="E108" s="9">
        <f t="shared" si="12"/>
        <v>90</v>
      </c>
      <c r="F108">
        <v>3872</v>
      </c>
      <c r="G108" s="1">
        <f t="shared" si="13"/>
        <v>2.3243801652892561E-2</v>
      </c>
      <c r="H108" s="9">
        <v>82</v>
      </c>
      <c r="I108" s="9">
        <v>77</v>
      </c>
      <c r="J108" s="9">
        <f t="shared" si="14"/>
        <v>159</v>
      </c>
      <c r="K108">
        <v>3596</v>
      </c>
      <c r="L108" s="1">
        <f t="shared" si="15"/>
        <v>4.4215795328142384E-2</v>
      </c>
    </row>
    <row r="109" spans="1:12" x14ac:dyDescent="0.25">
      <c r="A109" s="4" t="s">
        <v>117</v>
      </c>
      <c r="B109" s="4">
        <f>VLOOKUP(A109,'Section 1'!A$2:D$148,4,0)</f>
        <v>10574</v>
      </c>
      <c r="C109" s="9">
        <v>31</v>
      </c>
      <c r="D109" s="9">
        <v>354</v>
      </c>
      <c r="E109" s="9">
        <f t="shared" si="12"/>
        <v>385</v>
      </c>
      <c r="F109">
        <v>4285</v>
      </c>
      <c r="G109" s="1">
        <f t="shared" si="13"/>
        <v>8.9848308051341891E-2</v>
      </c>
      <c r="H109" s="9">
        <v>75</v>
      </c>
      <c r="I109" s="9">
        <v>35</v>
      </c>
      <c r="J109" s="9">
        <f t="shared" si="14"/>
        <v>110</v>
      </c>
      <c r="K109">
        <v>4375</v>
      </c>
      <c r="L109" s="1">
        <f t="shared" si="15"/>
        <v>2.5142857142857144E-2</v>
      </c>
    </row>
    <row r="110" spans="1:12" x14ac:dyDescent="0.25">
      <c r="A110" s="4" t="s">
        <v>118</v>
      </c>
      <c r="B110" s="4">
        <f>VLOOKUP(A110,'Section 1'!A$2:D$148,4,0)</f>
        <v>10144</v>
      </c>
      <c r="C110" s="9">
        <v>50</v>
      </c>
      <c r="D110" s="9">
        <v>88</v>
      </c>
      <c r="E110" s="9">
        <f t="shared" si="12"/>
        <v>138</v>
      </c>
      <c r="F110">
        <v>4473</v>
      </c>
      <c r="G110" s="1">
        <f t="shared" si="13"/>
        <v>3.085177733065057E-2</v>
      </c>
      <c r="H110" s="9">
        <v>39</v>
      </c>
      <c r="I110" s="9">
        <v>0</v>
      </c>
      <c r="J110" s="9">
        <f t="shared" si="14"/>
        <v>39</v>
      </c>
      <c r="K110">
        <v>4919</v>
      </c>
      <c r="L110" s="1">
        <f t="shared" si="15"/>
        <v>7.9284407399878021E-3</v>
      </c>
    </row>
    <row r="111" spans="1:12" x14ac:dyDescent="0.25">
      <c r="A111" s="4" t="s">
        <v>119</v>
      </c>
      <c r="B111" s="4">
        <f>VLOOKUP(A111,'Section 1'!A$2:D$148,4,0)</f>
        <v>10121</v>
      </c>
      <c r="C111" s="9">
        <v>237</v>
      </c>
      <c r="D111" s="9">
        <v>0</v>
      </c>
      <c r="E111" s="9">
        <f t="shared" si="12"/>
        <v>237</v>
      </c>
      <c r="F111">
        <v>3501</v>
      </c>
      <c r="G111" s="1">
        <f t="shared" si="13"/>
        <v>6.7694944301628104E-2</v>
      </c>
      <c r="H111" s="9">
        <v>206</v>
      </c>
      <c r="I111" s="9">
        <v>144</v>
      </c>
      <c r="J111" s="9">
        <f t="shared" si="14"/>
        <v>350</v>
      </c>
      <c r="K111">
        <v>3554</v>
      </c>
      <c r="L111" s="1">
        <f t="shared" si="15"/>
        <v>9.8480585256049524E-2</v>
      </c>
    </row>
    <row r="112" spans="1:12" x14ac:dyDescent="0.25">
      <c r="A112" s="4" t="s">
        <v>120</v>
      </c>
      <c r="B112" s="4">
        <f>VLOOKUP(A112,'Section 1'!A$2:D$148,4,0)</f>
        <v>9896</v>
      </c>
      <c r="C112" s="9">
        <v>78</v>
      </c>
      <c r="D112" s="9">
        <v>16</v>
      </c>
      <c r="E112" s="9">
        <f t="shared" si="12"/>
        <v>94</v>
      </c>
      <c r="F112">
        <v>3727</v>
      </c>
      <c r="G112" s="1">
        <f t="shared" si="13"/>
        <v>2.522135766031661E-2</v>
      </c>
      <c r="H112" s="9">
        <v>124</v>
      </c>
      <c r="I112" s="9">
        <v>69</v>
      </c>
      <c r="J112" s="9">
        <f t="shared" si="14"/>
        <v>193</v>
      </c>
      <c r="K112">
        <v>3395</v>
      </c>
      <c r="L112" s="1">
        <f t="shared" si="15"/>
        <v>5.6848306332842415E-2</v>
      </c>
    </row>
    <row r="113" spans="1:12" x14ac:dyDescent="0.25">
      <c r="A113" s="4" t="s">
        <v>121</v>
      </c>
      <c r="B113" s="4">
        <f>VLOOKUP(A113,'Section 1'!A$2:D$148,4,0)</f>
        <v>9767</v>
      </c>
      <c r="C113" s="9">
        <v>95</v>
      </c>
      <c r="D113" s="9">
        <v>62</v>
      </c>
      <c r="E113" s="9">
        <f t="shared" si="12"/>
        <v>157</v>
      </c>
      <c r="F113">
        <v>3062</v>
      </c>
      <c r="G113" s="1">
        <f t="shared" si="13"/>
        <v>5.1273677335075117E-2</v>
      </c>
      <c r="H113" s="9">
        <v>174</v>
      </c>
      <c r="I113" s="9">
        <v>0</v>
      </c>
      <c r="J113" s="9">
        <f t="shared" si="14"/>
        <v>174</v>
      </c>
      <c r="K113">
        <v>2853</v>
      </c>
      <c r="L113" s="1">
        <f t="shared" si="15"/>
        <v>6.0988433228180865E-2</v>
      </c>
    </row>
    <row r="114" spans="1:12" x14ac:dyDescent="0.25">
      <c r="A114" s="4" t="s">
        <v>122</v>
      </c>
      <c r="B114" s="4">
        <f>VLOOKUP(A114,'Section 1'!A$2:D$148,4,0)</f>
        <v>9212</v>
      </c>
      <c r="C114" s="9">
        <v>125</v>
      </c>
      <c r="D114" s="9">
        <v>26</v>
      </c>
      <c r="E114" s="9">
        <f t="shared" si="12"/>
        <v>151</v>
      </c>
      <c r="F114">
        <v>3922</v>
      </c>
      <c r="G114" s="1">
        <f t="shared" si="13"/>
        <v>3.8500764915859256E-2</v>
      </c>
      <c r="H114" s="9">
        <v>195</v>
      </c>
      <c r="I114" s="9">
        <v>236</v>
      </c>
      <c r="J114" s="9">
        <f t="shared" si="14"/>
        <v>431</v>
      </c>
      <c r="K114">
        <v>3641</v>
      </c>
      <c r="L114" s="1">
        <f t="shared" si="15"/>
        <v>0.11837407305685252</v>
      </c>
    </row>
    <row r="115" spans="1:12" x14ac:dyDescent="0.25">
      <c r="A115" s="4" t="s">
        <v>123</v>
      </c>
      <c r="B115" s="4">
        <f>VLOOKUP(A115,'Section 1'!A$2:D$148,4,0)</f>
        <v>8983</v>
      </c>
      <c r="C115" s="9">
        <v>53</v>
      </c>
      <c r="D115" s="9">
        <v>0</v>
      </c>
      <c r="E115" s="9">
        <f t="shared" si="12"/>
        <v>53</v>
      </c>
      <c r="F115">
        <v>3571</v>
      </c>
      <c r="G115" s="1">
        <f t="shared" si="13"/>
        <v>1.4841781013721647E-2</v>
      </c>
      <c r="H115" s="9">
        <v>80</v>
      </c>
      <c r="I115" s="9">
        <v>24</v>
      </c>
      <c r="J115" s="9">
        <f t="shared" si="14"/>
        <v>104</v>
      </c>
      <c r="K115">
        <v>3397</v>
      </c>
      <c r="L115" s="1">
        <f t="shared" si="15"/>
        <v>3.0615248748896085E-2</v>
      </c>
    </row>
    <row r="116" spans="1:12" x14ac:dyDescent="0.25">
      <c r="A116" s="4" t="s">
        <v>124</v>
      </c>
      <c r="B116" s="4">
        <f>VLOOKUP(A116,'Section 1'!A$2:D$148,4,0)</f>
        <v>8668</v>
      </c>
      <c r="C116" s="9">
        <v>261</v>
      </c>
      <c r="D116" s="9">
        <v>64</v>
      </c>
      <c r="E116" s="9">
        <f t="shared" si="12"/>
        <v>325</v>
      </c>
      <c r="F116">
        <v>3110</v>
      </c>
      <c r="G116" s="1">
        <f t="shared" si="13"/>
        <v>0.1045016077170418</v>
      </c>
      <c r="H116" s="9">
        <v>70</v>
      </c>
      <c r="I116" s="9">
        <v>4</v>
      </c>
      <c r="J116" s="9">
        <f t="shared" si="14"/>
        <v>74</v>
      </c>
      <c r="K116">
        <v>3075</v>
      </c>
      <c r="L116" s="1">
        <f t="shared" si="15"/>
        <v>2.4065040650406506E-2</v>
      </c>
    </row>
    <row r="117" spans="1:12" x14ac:dyDescent="0.25">
      <c r="A117" s="4" t="s">
        <v>125</v>
      </c>
      <c r="B117" s="4">
        <f>VLOOKUP(A117,'Section 1'!A$2:D$148,4,0)</f>
        <v>8416</v>
      </c>
      <c r="C117" s="9">
        <v>41</v>
      </c>
      <c r="D117" s="9">
        <v>7</v>
      </c>
      <c r="E117" s="9">
        <f t="shared" si="12"/>
        <v>48</v>
      </c>
      <c r="F117">
        <v>3322</v>
      </c>
      <c r="G117" s="1">
        <f t="shared" si="13"/>
        <v>1.4449127031908489E-2</v>
      </c>
      <c r="H117" s="9">
        <v>78</v>
      </c>
      <c r="I117" s="9">
        <v>0</v>
      </c>
      <c r="J117" s="9">
        <f t="shared" si="14"/>
        <v>78</v>
      </c>
      <c r="K117">
        <v>3153</v>
      </c>
      <c r="L117" s="1">
        <f t="shared" si="15"/>
        <v>2.4738344433872503E-2</v>
      </c>
    </row>
    <row r="118" spans="1:12" x14ac:dyDescent="0.25">
      <c r="A118" s="4" t="s">
        <v>126</v>
      </c>
      <c r="B118" s="4">
        <f>VLOOKUP(A118,'Section 1'!A$2:D$148,4,0)</f>
        <v>8400</v>
      </c>
      <c r="C118" s="9">
        <v>129</v>
      </c>
      <c r="D118" s="9">
        <v>37</v>
      </c>
      <c r="E118" s="9">
        <f t="shared" si="12"/>
        <v>166</v>
      </c>
      <c r="F118">
        <v>3540</v>
      </c>
      <c r="G118" s="1">
        <f t="shared" si="13"/>
        <v>4.6892655367231639E-2</v>
      </c>
      <c r="H118" s="9">
        <v>163</v>
      </c>
      <c r="I118" s="9">
        <v>16</v>
      </c>
      <c r="J118" s="9">
        <f t="shared" si="14"/>
        <v>179</v>
      </c>
      <c r="K118">
        <v>3417</v>
      </c>
      <c r="L118" s="1">
        <f t="shared" si="15"/>
        <v>5.238513315774071E-2</v>
      </c>
    </row>
    <row r="119" spans="1:12" x14ac:dyDescent="0.25">
      <c r="A119" s="4" t="s">
        <v>127</v>
      </c>
      <c r="B119" s="4">
        <f>VLOOKUP(A119,'Section 1'!A$2:D$148,4,0)</f>
        <v>8373</v>
      </c>
      <c r="C119" s="9">
        <v>62</v>
      </c>
      <c r="D119" s="9">
        <v>0</v>
      </c>
      <c r="E119" s="9">
        <f t="shared" si="12"/>
        <v>62</v>
      </c>
      <c r="F119">
        <v>3231</v>
      </c>
      <c r="G119" s="1">
        <f t="shared" si="13"/>
        <v>1.9189105540080471E-2</v>
      </c>
      <c r="H119" s="9">
        <v>118</v>
      </c>
      <c r="I119" s="9">
        <v>0</v>
      </c>
      <c r="J119" s="9">
        <f t="shared" si="14"/>
        <v>118</v>
      </c>
      <c r="K119">
        <v>2949</v>
      </c>
      <c r="L119" s="1">
        <f t="shared" si="15"/>
        <v>4.0013563919972871E-2</v>
      </c>
    </row>
    <row r="120" spans="1:12" x14ac:dyDescent="0.25">
      <c r="A120" s="4" t="s">
        <v>128</v>
      </c>
      <c r="B120" s="4">
        <f>VLOOKUP(A120,'Section 1'!A$2:D$148,4,0)</f>
        <v>8141</v>
      </c>
      <c r="C120" s="9">
        <v>20</v>
      </c>
      <c r="D120" s="9">
        <v>0</v>
      </c>
      <c r="E120" s="9">
        <f t="shared" si="12"/>
        <v>20</v>
      </c>
      <c r="F120">
        <v>2853</v>
      </c>
      <c r="G120" s="1">
        <f t="shared" si="13"/>
        <v>7.0101647388713636E-3</v>
      </c>
      <c r="H120" s="9">
        <v>29</v>
      </c>
      <c r="I120" s="9">
        <v>2</v>
      </c>
      <c r="J120" s="9">
        <f t="shared" si="14"/>
        <v>31</v>
      </c>
      <c r="K120">
        <v>2703</v>
      </c>
      <c r="L120" s="1">
        <f t="shared" si="15"/>
        <v>1.1468738438771735E-2</v>
      </c>
    </row>
    <row r="121" spans="1:12" x14ac:dyDescent="0.25">
      <c r="A121" s="4" t="s">
        <v>129</v>
      </c>
      <c r="B121" s="4">
        <f>VLOOKUP(A121,'Section 1'!A$2:D$148,4,0)</f>
        <v>7749</v>
      </c>
      <c r="C121" s="9">
        <v>44</v>
      </c>
      <c r="D121" s="9">
        <v>2</v>
      </c>
      <c r="E121" s="9">
        <f t="shared" si="12"/>
        <v>46</v>
      </c>
      <c r="F121">
        <v>2901</v>
      </c>
      <c r="G121" s="1">
        <f t="shared" si="13"/>
        <v>1.5856601172009651E-2</v>
      </c>
      <c r="H121" s="9">
        <v>78</v>
      </c>
      <c r="I121" s="9">
        <v>4</v>
      </c>
      <c r="J121" s="9">
        <f t="shared" si="14"/>
        <v>82</v>
      </c>
      <c r="K121">
        <v>2923</v>
      </c>
      <c r="L121" s="1">
        <f t="shared" si="15"/>
        <v>2.8053369825521726E-2</v>
      </c>
    </row>
    <row r="122" spans="1:12" x14ac:dyDescent="0.25">
      <c r="A122" s="4" t="s">
        <v>130</v>
      </c>
      <c r="B122" s="4">
        <f>VLOOKUP(A122,'Section 1'!A$2:D$148,4,0)</f>
        <v>7727</v>
      </c>
      <c r="C122" s="9">
        <v>53</v>
      </c>
      <c r="D122" s="9">
        <v>0</v>
      </c>
      <c r="E122" s="9">
        <f t="shared" si="12"/>
        <v>53</v>
      </c>
      <c r="F122">
        <v>2503</v>
      </c>
      <c r="G122" s="1">
        <f t="shared" si="13"/>
        <v>2.1174590491410308E-2</v>
      </c>
      <c r="H122" s="9">
        <v>96</v>
      </c>
      <c r="I122" s="9">
        <v>2</v>
      </c>
      <c r="J122" s="9">
        <f t="shared" si="14"/>
        <v>98</v>
      </c>
      <c r="K122">
        <v>2369</v>
      </c>
      <c r="L122" s="1">
        <f t="shared" si="15"/>
        <v>4.1367665681722246E-2</v>
      </c>
    </row>
    <row r="123" spans="1:12" x14ac:dyDescent="0.25">
      <c r="A123" s="4" t="s">
        <v>131</v>
      </c>
      <c r="B123" s="4">
        <f>VLOOKUP(A123,'Section 1'!A$2:D$148,4,0)</f>
        <v>7539</v>
      </c>
      <c r="C123" s="9">
        <v>38</v>
      </c>
      <c r="D123" s="9">
        <v>5</v>
      </c>
      <c r="E123" s="9">
        <f t="shared" si="12"/>
        <v>43</v>
      </c>
      <c r="F123">
        <v>2720</v>
      </c>
      <c r="G123" s="1">
        <f t="shared" si="13"/>
        <v>1.5808823529411764E-2</v>
      </c>
      <c r="H123" s="9">
        <v>26</v>
      </c>
      <c r="I123" s="9">
        <v>0</v>
      </c>
      <c r="J123" s="9">
        <f t="shared" si="14"/>
        <v>26</v>
      </c>
      <c r="K123">
        <v>2754</v>
      </c>
      <c r="L123" s="1">
        <f t="shared" si="15"/>
        <v>9.44081336238199E-3</v>
      </c>
    </row>
    <row r="124" spans="1:12" x14ac:dyDescent="0.25">
      <c r="A124" s="4" t="s">
        <v>132</v>
      </c>
      <c r="B124" s="4">
        <f>VLOOKUP(A124,'Section 1'!A$2:D$148,4,0)</f>
        <v>7279</v>
      </c>
      <c r="C124" s="9">
        <v>41</v>
      </c>
      <c r="D124" s="9">
        <v>0</v>
      </c>
      <c r="E124" s="9">
        <f t="shared" si="12"/>
        <v>41</v>
      </c>
      <c r="F124">
        <v>2578</v>
      </c>
      <c r="G124" s="1">
        <f t="shared" si="13"/>
        <v>1.5903801396431341E-2</v>
      </c>
      <c r="H124" s="9">
        <v>76</v>
      </c>
      <c r="I124" s="9">
        <v>10</v>
      </c>
      <c r="J124" s="9">
        <f t="shared" si="14"/>
        <v>86</v>
      </c>
      <c r="K124">
        <v>2408</v>
      </c>
      <c r="L124" s="1">
        <f t="shared" si="15"/>
        <v>3.5714285714285712E-2</v>
      </c>
    </row>
    <row r="125" spans="1:12" x14ac:dyDescent="0.25">
      <c r="A125" s="4" t="s">
        <v>133</v>
      </c>
      <c r="B125" s="4">
        <f>VLOOKUP(A125,'Section 1'!A$2:D$148,4,0)</f>
        <v>7059</v>
      </c>
      <c r="C125" s="9">
        <v>92</v>
      </c>
      <c r="D125" s="9">
        <v>2</v>
      </c>
      <c r="E125" s="9">
        <f t="shared" si="12"/>
        <v>94</v>
      </c>
      <c r="F125">
        <v>2569</v>
      </c>
      <c r="G125" s="1">
        <f t="shared" si="13"/>
        <v>3.6590112884390812E-2</v>
      </c>
      <c r="H125" s="9">
        <v>34</v>
      </c>
      <c r="I125" s="9">
        <v>30</v>
      </c>
      <c r="J125" s="9">
        <f t="shared" si="14"/>
        <v>64</v>
      </c>
      <c r="K125">
        <v>2519</v>
      </c>
      <c r="L125" s="1">
        <f t="shared" si="15"/>
        <v>2.5406907502977371E-2</v>
      </c>
    </row>
    <row r="126" spans="1:12" x14ac:dyDescent="0.25">
      <c r="A126" s="4" t="s">
        <v>134</v>
      </c>
      <c r="B126" s="4">
        <f>VLOOKUP(A126,'Section 1'!A$2:D$148,4,0)</f>
        <v>6959</v>
      </c>
      <c r="C126" s="9">
        <v>29</v>
      </c>
      <c r="D126" s="9">
        <v>21</v>
      </c>
      <c r="E126" s="9">
        <f t="shared" si="12"/>
        <v>50</v>
      </c>
      <c r="F126">
        <v>3402</v>
      </c>
      <c r="G126" s="1">
        <f t="shared" si="13"/>
        <v>1.4697236919459141E-2</v>
      </c>
      <c r="H126" s="9">
        <v>43</v>
      </c>
      <c r="I126" s="9">
        <v>5</v>
      </c>
      <c r="J126" s="9">
        <f t="shared" si="14"/>
        <v>48</v>
      </c>
      <c r="K126">
        <v>3233</v>
      </c>
      <c r="L126" s="1">
        <f t="shared" si="15"/>
        <v>1.4846891432106402E-2</v>
      </c>
    </row>
    <row r="127" spans="1:12" x14ac:dyDescent="0.25">
      <c r="A127" s="4" t="s">
        <v>135</v>
      </c>
      <c r="B127" s="4">
        <f>VLOOKUP(A127,'Section 1'!A$2:D$148,4,0)</f>
        <v>6890</v>
      </c>
      <c r="C127" s="9">
        <v>15</v>
      </c>
      <c r="D127" s="9">
        <v>120</v>
      </c>
      <c r="E127" s="9">
        <f t="shared" si="12"/>
        <v>135</v>
      </c>
      <c r="F127">
        <v>2569</v>
      </c>
      <c r="G127" s="1">
        <f t="shared" si="13"/>
        <v>5.2549630206305958E-2</v>
      </c>
      <c r="H127" s="9">
        <v>36</v>
      </c>
      <c r="I127" s="9">
        <v>64</v>
      </c>
      <c r="J127" s="9">
        <f t="shared" si="14"/>
        <v>100</v>
      </c>
      <c r="K127">
        <v>2460</v>
      </c>
      <c r="L127" s="1">
        <f t="shared" si="15"/>
        <v>4.065040650406504E-2</v>
      </c>
    </row>
    <row r="128" spans="1:12" x14ac:dyDescent="0.25">
      <c r="A128" s="4" t="s">
        <v>136</v>
      </c>
      <c r="B128" s="4">
        <f>VLOOKUP(A128,'Section 1'!A$2:D$148,4,0)</f>
        <v>6737</v>
      </c>
      <c r="C128" s="9">
        <v>50</v>
      </c>
      <c r="D128" s="9">
        <v>4</v>
      </c>
      <c r="E128" s="9">
        <f t="shared" si="12"/>
        <v>54</v>
      </c>
      <c r="F128">
        <v>2460</v>
      </c>
      <c r="G128" s="1">
        <f t="shared" si="13"/>
        <v>2.1951219512195121E-2</v>
      </c>
      <c r="H128" s="9">
        <v>44</v>
      </c>
      <c r="I128" s="9">
        <v>65</v>
      </c>
      <c r="J128" s="9">
        <f t="shared" si="14"/>
        <v>109</v>
      </c>
      <c r="K128">
        <v>2274</v>
      </c>
      <c r="L128" s="1">
        <f t="shared" si="15"/>
        <v>4.7933157431838173E-2</v>
      </c>
    </row>
    <row r="129" spans="1:12" x14ac:dyDescent="0.25">
      <c r="A129" s="4" t="s">
        <v>137</v>
      </c>
      <c r="B129" s="4">
        <f>VLOOKUP(A129,'Section 1'!A$2:D$148,4,0)</f>
        <v>6705</v>
      </c>
      <c r="C129" s="9">
        <v>49</v>
      </c>
      <c r="D129" s="9">
        <v>4</v>
      </c>
      <c r="E129" s="9">
        <f t="shared" si="12"/>
        <v>53</v>
      </c>
      <c r="F129">
        <v>2800</v>
      </c>
      <c r="G129" s="1">
        <f t="shared" si="13"/>
        <v>1.892857142857143E-2</v>
      </c>
      <c r="H129" s="9">
        <v>78</v>
      </c>
      <c r="I129" s="9">
        <v>82</v>
      </c>
      <c r="J129" s="9">
        <f t="shared" si="14"/>
        <v>160</v>
      </c>
      <c r="K129">
        <v>2641</v>
      </c>
      <c r="L129" s="1">
        <f t="shared" si="15"/>
        <v>6.0583112457402499E-2</v>
      </c>
    </row>
    <row r="130" spans="1:12" x14ac:dyDescent="0.25">
      <c r="A130" s="4" t="s">
        <v>138</v>
      </c>
      <c r="B130" s="4">
        <f>VLOOKUP(A130,'Section 1'!A$2:D$148,4,0)</f>
        <v>6701</v>
      </c>
      <c r="C130" s="9">
        <v>65</v>
      </c>
      <c r="D130" s="9">
        <v>4</v>
      </c>
      <c r="E130" s="9">
        <f t="shared" ref="E130:E148" si="16">SUM(C130:D130)</f>
        <v>69</v>
      </c>
      <c r="F130">
        <v>2640</v>
      </c>
      <c r="G130" s="1">
        <f t="shared" ref="G130:G148" si="17">E130/F130</f>
        <v>2.6136363636363635E-2</v>
      </c>
      <c r="H130" s="9">
        <v>82</v>
      </c>
      <c r="I130" s="9">
        <v>2</v>
      </c>
      <c r="J130" s="9">
        <f t="shared" ref="J130:J148" si="18">SUM(H130:I130)</f>
        <v>84</v>
      </c>
      <c r="K130">
        <v>2797</v>
      </c>
      <c r="L130" s="1">
        <f t="shared" ref="L130:L148" si="19">J130/K130</f>
        <v>3.0032177332856631E-2</v>
      </c>
    </row>
    <row r="131" spans="1:12" x14ac:dyDescent="0.25">
      <c r="A131" s="4" t="s">
        <v>139</v>
      </c>
      <c r="B131" s="4">
        <f>VLOOKUP(A131,'Section 1'!A$2:D$148,4,0)</f>
        <v>6574</v>
      </c>
      <c r="C131" s="9">
        <v>140</v>
      </c>
      <c r="D131" s="9">
        <v>0</v>
      </c>
      <c r="E131" s="9">
        <f t="shared" si="16"/>
        <v>140</v>
      </c>
      <c r="F131">
        <v>2895</v>
      </c>
      <c r="G131" s="1">
        <f t="shared" si="17"/>
        <v>4.8359240069084632E-2</v>
      </c>
      <c r="H131" s="9">
        <v>100</v>
      </c>
      <c r="I131" s="9">
        <v>0</v>
      </c>
      <c r="J131" s="9">
        <f t="shared" si="18"/>
        <v>100</v>
      </c>
      <c r="K131">
        <v>2375</v>
      </c>
      <c r="L131" s="1">
        <f t="shared" si="19"/>
        <v>4.2105263157894736E-2</v>
      </c>
    </row>
    <row r="132" spans="1:12" x14ac:dyDescent="0.25">
      <c r="A132" s="4" t="s">
        <v>140</v>
      </c>
      <c r="B132" s="4">
        <f>VLOOKUP(A132,'Section 1'!A$2:D$148,4,0)</f>
        <v>6555</v>
      </c>
      <c r="C132" s="9">
        <v>55</v>
      </c>
      <c r="D132" s="9">
        <v>0</v>
      </c>
      <c r="E132" s="9">
        <f t="shared" si="16"/>
        <v>55</v>
      </c>
      <c r="F132">
        <v>2159</v>
      </c>
      <c r="G132" s="1">
        <f t="shared" si="17"/>
        <v>2.5474756831866605E-2</v>
      </c>
      <c r="H132" s="9">
        <v>70</v>
      </c>
      <c r="I132" s="9">
        <v>0</v>
      </c>
      <c r="J132" s="9">
        <f t="shared" si="18"/>
        <v>70</v>
      </c>
      <c r="K132">
        <v>2233</v>
      </c>
      <c r="L132" s="1">
        <f t="shared" si="19"/>
        <v>3.1347962382445138E-2</v>
      </c>
    </row>
    <row r="133" spans="1:12" x14ac:dyDescent="0.25">
      <c r="A133" s="4" t="s">
        <v>141</v>
      </c>
      <c r="B133" s="4">
        <f>VLOOKUP(A133,'Section 1'!A$2:D$148,4,0)</f>
        <v>6131</v>
      </c>
      <c r="C133" s="9">
        <v>83</v>
      </c>
      <c r="D133" s="9">
        <v>0</v>
      </c>
      <c r="E133" s="9">
        <f t="shared" si="16"/>
        <v>83</v>
      </c>
      <c r="F133">
        <v>2269</v>
      </c>
      <c r="G133" s="1">
        <f t="shared" si="17"/>
        <v>3.6579991185544294E-2</v>
      </c>
      <c r="H133" s="9">
        <v>97</v>
      </c>
      <c r="I133" s="9">
        <v>0</v>
      </c>
      <c r="J133" s="9">
        <f t="shared" si="18"/>
        <v>97</v>
      </c>
      <c r="K133">
        <v>2209</v>
      </c>
      <c r="L133" s="1">
        <f t="shared" si="19"/>
        <v>4.3911272068809418E-2</v>
      </c>
    </row>
    <row r="134" spans="1:12" x14ac:dyDescent="0.25">
      <c r="A134" s="4" t="s">
        <v>142</v>
      </c>
      <c r="B134" s="4">
        <f>VLOOKUP(A134,'Section 1'!A$2:D$148,4,0)</f>
        <v>5892</v>
      </c>
      <c r="C134" s="9">
        <v>46</v>
      </c>
      <c r="D134" s="9">
        <v>0</v>
      </c>
      <c r="E134" s="9">
        <f t="shared" si="16"/>
        <v>46</v>
      </c>
      <c r="F134">
        <v>2013</v>
      </c>
      <c r="G134" s="1">
        <f t="shared" si="17"/>
        <v>2.2851465474416296E-2</v>
      </c>
      <c r="H134" s="9">
        <v>105</v>
      </c>
      <c r="I134" s="9">
        <v>0</v>
      </c>
      <c r="J134" s="9">
        <f t="shared" si="18"/>
        <v>105</v>
      </c>
      <c r="K134">
        <v>1966</v>
      </c>
      <c r="L134" s="1">
        <f t="shared" si="19"/>
        <v>5.3407934893184128E-2</v>
      </c>
    </row>
    <row r="135" spans="1:12" x14ac:dyDescent="0.25">
      <c r="A135" s="4" t="s">
        <v>143</v>
      </c>
      <c r="B135" s="4">
        <f>VLOOKUP(A135,'Section 1'!A$2:D$148,4,0)</f>
        <v>5762</v>
      </c>
      <c r="C135" s="9">
        <v>110</v>
      </c>
      <c r="D135" s="9">
        <v>8</v>
      </c>
      <c r="E135" s="9">
        <f t="shared" si="16"/>
        <v>118</v>
      </c>
      <c r="F135">
        <v>1955</v>
      </c>
      <c r="G135" s="1">
        <f t="shared" si="17"/>
        <v>6.0358056265984658E-2</v>
      </c>
      <c r="H135" s="9">
        <v>81</v>
      </c>
      <c r="I135" s="9">
        <v>0</v>
      </c>
      <c r="J135" s="9">
        <f t="shared" si="18"/>
        <v>81</v>
      </c>
      <c r="K135">
        <v>1848</v>
      </c>
      <c r="L135" s="1">
        <f t="shared" si="19"/>
        <v>4.3831168831168832E-2</v>
      </c>
    </row>
    <row r="136" spans="1:12" x14ac:dyDescent="0.25">
      <c r="A136" s="4" t="s">
        <v>144</v>
      </c>
      <c r="B136" s="4">
        <f>VLOOKUP(A136,'Section 1'!A$2:D$148,4,0)</f>
        <v>5425</v>
      </c>
      <c r="C136" s="9">
        <v>31</v>
      </c>
      <c r="D136" s="9">
        <v>0</v>
      </c>
      <c r="E136" s="9">
        <f t="shared" si="16"/>
        <v>31</v>
      </c>
      <c r="F136">
        <v>2259</v>
      </c>
      <c r="G136" s="1">
        <f t="shared" si="17"/>
        <v>1.3722886232846392E-2</v>
      </c>
      <c r="H136" s="9">
        <v>25</v>
      </c>
      <c r="I136" s="9">
        <v>488</v>
      </c>
      <c r="J136" s="9">
        <f t="shared" si="18"/>
        <v>513</v>
      </c>
      <c r="K136">
        <v>2157</v>
      </c>
      <c r="L136" s="1">
        <f t="shared" si="19"/>
        <v>0.23783031988873435</v>
      </c>
    </row>
    <row r="137" spans="1:12" x14ac:dyDescent="0.25">
      <c r="A137" s="4" t="s">
        <v>145</v>
      </c>
      <c r="B137" s="4">
        <f>VLOOKUP(A137,'Section 1'!A$2:D$148,4,0)</f>
        <v>5363</v>
      </c>
      <c r="C137" s="9">
        <v>13</v>
      </c>
      <c r="D137" s="9">
        <v>8</v>
      </c>
      <c r="E137" s="9">
        <f t="shared" si="16"/>
        <v>21</v>
      </c>
      <c r="F137">
        <v>2128</v>
      </c>
      <c r="G137" s="1">
        <f t="shared" si="17"/>
        <v>9.8684210526315784E-3</v>
      </c>
      <c r="H137" s="9">
        <v>40</v>
      </c>
      <c r="I137" s="9">
        <v>4</v>
      </c>
      <c r="J137" s="9">
        <f t="shared" si="18"/>
        <v>44</v>
      </c>
      <c r="K137">
        <v>2115</v>
      </c>
      <c r="L137" s="1">
        <f t="shared" si="19"/>
        <v>2.0803782505910164E-2</v>
      </c>
    </row>
    <row r="138" spans="1:12" x14ac:dyDescent="0.25">
      <c r="A138" s="4" t="s">
        <v>146</v>
      </c>
      <c r="B138" s="4">
        <f>VLOOKUP(A138,'Section 1'!A$2:D$148,4,0)</f>
        <v>5333</v>
      </c>
      <c r="C138" s="9">
        <v>50</v>
      </c>
      <c r="D138" s="9">
        <v>0</v>
      </c>
      <c r="E138" s="9">
        <f t="shared" si="16"/>
        <v>50</v>
      </c>
      <c r="F138">
        <v>1946</v>
      </c>
      <c r="G138" s="1">
        <f t="shared" si="17"/>
        <v>2.5693730729701953E-2</v>
      </c>
      <c r="H138" s="9">
        <v>19</v>
      </c>
      <c r="I138" s="9">
        <v>67</v>
      </c>
      <c r="J138" s="9">
        <f t="shared" si="18"/>
        <v>86</v>
      </c>
      <c r="K138">
        <v>1904</v>
      </c>
      <c r="L138" s="1">
        <f t="shared" si="19"/>
        <v>4.5168067226890755E-2</v>
      </c>
    </row>
    <row r="139" spans="1:12" x14ac:dyDescent="0.25">
      <c r="A139" s="4" t="s">
        <v>147</v>
      </c>
      <c r="B139" s="4">
        <f>VLOOKUP(A139,'Section 1'!A$2:D$148,4,0)</f>
        <v>5181</v>
      </c>
      <c r="C139" s="9">
        <v>46</v>
      </c>
      <c r="D139" s="9">
        <v>0</v>
      </c>
      <c r="E139" s="9">
        <f t="shared" si="16"/>
        <v>46</v>
      </c>
      <c r="F139">
        <v>1775</v>
      </c>
      <c r="G139" s="1">
        <f t="shared" si="17"/>
        <v>2.5915492957746478E-2</v>
      </c>
      <c r="H139" s="9">
        <v>46</v>
      </c>
      <c r="I139" s="9">
        <v>26</v>
      </c>
      <c r="J139" s="9">
        <f t="shared" si="18"/>
        <v>72</v>
      </c>
      <c r="K139">
        <v>1762</v>
      </c>
      <c r="L139" s="1">
        <f t="shared" si="19"/>
        <v>4.0862656072644721E-2</v>
      </c>
    </row>
    <row r="140" spans="1:12" x14ac:dyDescent="0.25">
      <c r="A140" s="4" t="s">
        <v>148</v>
      </c>
      <c r="B140" s="4">
        <f>VLOOKUP(A140,'Section 1'!A$2:D$148,4,0)</f>
        <v>4987</v>
      </c>
      <c r="C140" s="9">
        <v>11</v>
      </c>
      <c r="D140" s="9">
        <v>28</v>
      </c>
      <c r="E140" s="9">
        <f t="shared" si="16"/>
        <v>39</v>
      </c>
      <c r="F140">
        <v>1361</v>
      </c>
      <c r="G140" s="1">
        <f t="shared" si="17"/>
        <v>2.8655400440852314E-2</v>
      </c>
      <c r="H140" s="9">
        <v>25</v>
      </c>
      <c r="I140" s="9">
        <v>10</v>
      </c>
      <c r="J140" s="9">
        <f t="shared" si="18"/>
        <v>35</v>
      </c>
      <c r="K140">
        <v>1389</v>
      </c>
      <c r="L140" s="1">
        <f t="shared" si="19"/>
        <v>2.51979841612671E-2</v>
      </c>
    </row>
    <row r="141" spans="1:12" x14ac:dyDescent="0.25">
      <c r="A141" s="4" t="s">
        <v>149</v>
      </c>
      <c r="B141" s="4">
        <f>VLOOKUP(A141,'Section 1'!A$2:D$148,4,0)</f>
        <v>4755</v>
      </c>
      <c r="C141" s="9">
        <v>39</v>
      </c>
      <c r="D141" s="9">
        <v>16</v>
      </c>
      <c r="E141" s="9">
        <f t="shared" si="16"/>
        <v>55</v>
      </c>
      <c r="F141">
        <v>1634</v>
      </c>
      <c r="G141" s="1">
        <f t="shared" si="17"/>
        <v>3.3659730722154224E-2</v>
      </c>
      <c r="H141" s="9">
        <v>24</v>
      </c>
      <c r="I141" s="9">
        <v>2</v>
      </c>
      <c r="J141" s="9">
        <f t="shared" si="18"/>
        <v>26</v>
      </c>
      <c r="K141">
        <v>1658</v>
      </c>
      <c r="L141" s="1">
        <f t="shared" si="19"/>
        <v>1.5681544028950542E-2</v>
      </c>
    </row>
    <row r="142" spans="1:12" x14ac:dyDescent="0.25">
      <c r="A142" s="4" t="s">
        <v>150</v>
      </c>
      <c r="B142" s="4">
        <f>VLOOKUP(A142,'Section 1'!A$2:D$148,4,0)</f>
        <v>4544</v>
      </c>
      <c r="C142" s="9">
        <v>89</v>
      </c>
      <c r="D142" s="9">
        <v>6</v>
      </c>
      <c r="E142" s="9">
        <f t="shared" si="16"/>
        <v>95</v>
      </c>
      <c r="F142">
        <v>1720</v>
      </c>
      <c r="G142" s="1">
        <f t="shared" si="17"/>
        <v>5.5232558139534885E-2</v>
      </c>
      <c r="H142" s="9">
        <v>77</v>
      </c>
      <c r="I142" s="9">
        <v>0</v>
      </c>
      <c r="J142" s="9">
        <f t="shared" si="18"/>
        <v>77</v>
      </c>
      <c r="K142">
        <v>1590</v>
      </c>
      <c r="L142" s="1">
        <f t="shared" si="19"/>
        <v>4.8427672955974846E-2</v>
      </c>
    </row>
    <row r="143" spans="1:12" x14ac:dyDescent="0.25">
      <c r="A143" s="4" t="s">
        <v>151</v>
      </c>
      <c r="B143" s="4">
        <f>VLOOKUP(A143,'Section 1'!A$2:D$148,4,0)</f>
        <v>4390</v>
      </c>
      <c r="C143" s="9">
        <v>46</v>
      </c>
      <c r="D143" s="9">
        <v>28</v>
      </c>
      <c r="E143" s="9">
        <f t="shared" si="16"/>
        <v>74</v>
      </c>
      <c r="F143">
        <v>1478</v>
      </c>
      <c r="G143" s="1">
        <f t="shared" si="17"/>
        <v>5.0067658998646819E-2</v>
      </c>
      <c r="H143" s="9">
        <v>29</v>
      </c>
      <c r="I143" s="9">
        <v>0</v>
      </c>
      <c r="J143" s="9">
        <f t="shared" si="18"/>
        <v>29</v>
      </c>
      <c r="K143">
        <v>1449</v>
      </c>
      <c r="L143" s="1">
        <f t="shared" si="19"/>
        <v>2.0013802622498276E-2</v>
      </c>
    </row>
    <row r="144" spans="1:12" x14ac:dyDescent="0.25">
      <c r="A144" s="4" t="s">
        <v>152</v>
      </c>
      <c r="B144" s="4">
        <f>VLOOKUP(A144,'Section 1'!A$2:D$148,4,0)</f>
        <v>3668</v>
      </c>
      <c r="C144" s="9">
        <v>53</v>
      </c>
      <c r="D144" s="9">
        <v>0</v>
      </c>
      <c r="E144" s="9">
        <f t="shared" si="16"/>
        <v>53</v>
      </c>
      <c r="F144">
        <v>1371</v>
      </c>
      <c r="G144" s="1">
        <f t="shared" si="17"/>
        <v>3.8657913931436909E-2</v>
      </c>
      <c r="H144" s="9">
        <v>40</v>
      </c>
      <c r="I144" s="9">
        <v>6</v>
      </c>
      <c r="J144" s="9">
        <f t="shared" si="18"/>
        <v>46</v>
      </c>
      <c r="K144">
        <v>1453</v>
      </c>
      <c r="L144" s="1">
        <f t="shared" si="19"/>
        <v>3.1658637302133516E-2</v>
      </c>
    </row>
    <row r="145" spans="1:12" x14ac:dyDescent="0.25">
      <c r="A145" s="4" t="s">
        <v>153</v>
      </c>
      <c r="B145" s="4">
        <f>VLOOKUP(A145,'Section 1'!A$2:D$148,4,0)</f>
        <v>3341</v>
      </c>
      <c r="C145" s="9">
        <v>54</v>
      </c>
      <c r="D145" s="9">
        <v>0</v>
      </c>
      <c r="E145" s="9">
        <f t="shared" si="16"/>
        <v>54</v>
      </c>
      <c r="F145">
        <v>1155</v>
      </c>
      <c r="G145" s="1">
        <f t="shared" si="17"/>
        <v>4.6753246753246755E-2</v>
      </c>
      <c r="H145" s="9">
        <v>57</v>
      </c>
      <c r="I145" s="9">
        <v>0</v>
      </c>
      <c r="J145" s="9">
        <f t="shared" si="18"/>
        <v>57</v>
      </c>
      <c r="K145">
        <v>1165</v>
      </c>
      <c r="L145" s="1">
        <f t="shared" si="19"/>
        <v>4.8927038626609444E-2</v>
      </c>
    </row>
    <row r="146" spans="1:12" x14ac:dyDescent="0.25">
      <c r="A146" s="4" t="s">
        <v>154</v>
      </c>
      <c r="B146" s="4">
        <f>VLOOKUP(A146,'Section 1'!A$2:D$148,4,0)</f>
        <v>3315</v>
      </c>
      <c r="C146" s="9">
        <v>6</v>
      </c>
      <c r="D146" s="9">
        <v>0</v>
      </c>
      <c r="E146" s="9">
        <f t="shared" si="16"/>
        <v>6</v>
      </c>
      <c r="F146">
        <v>1723</v>
      </c>
      <c r="G146" s="1">
        <f t="shared" si="17"/>
        <v>3.4822983168891469E-3</v>
      </c>
      <c r="H146" s="9">
        <v>0</v>
      </c>
      <c r="I146" s="9">
        <v>0</v>
      </c>
      <c r="J146" s="9">
        <f t="shared" si="18"/>
        <v>0</v>
      </c>
      <c r="K146">
        <v>1600</v>
      </c>
      <c r="L146" s="1">
        <f t="shared" si="19"/>
        <v>0</v>
      </c>
    </row>
    <row r="147" spans="1:12" x14ac:dyDescent="0.25">
      <c r="A147" s="4" t="s">
        <v>155</v>
      </c>
      <c r="B147" s="4">
        <f>VLOOKUP(A147,'Section 1'!A$2:D$148,4,0)</f>
        <v>3170</v>
      </c>
      <c r="C147" s="9">
        <v>36</v>
      </c>
      <c r="D147" s="9">
        <v>0</v>
      </c>
      <c r="E147" s="9">
        <f t="shared" si="16"/>
        <v>36</v>
      </c>
      <c r="F147">
        <v>1261</v>
      </c>
      <c r="G147" s="1">
        <f t="shared" si="17"/>
        <v>2.8548770816812053E-2</v>
      </c>
      <c r="H147" s="9">
        <v>15</v>
      </c>
      <c r="I147" s="9">
        <v>0</v>
      </c>
      <c r="J147" s="9">
        <f t="shared" si="18"/>
        <v>15</v>
      </c>
      <c r="K147">
        <v>1051</v>
      </c>
      <c r="L147" s="1">
        <f t="shared" si="19"/>
        <v>1.4272121788772598E-2</v>
      </c>
    </row>
    <row r="148" spans="1:12" x14ac:dyDescent="0.25">
      <c r="A148" s="4" t="s">
        <v>157</v>
      </c>
      <c r="B148" s="4">
        <f>VLOOKUP(A148,'Section 1'!A$2:D$148,4,0)</f>
        <v>2939</v>
      </c>
      <c r="C148" s="9">
        <v>20</v>
      </c>
      <c r="D148" s="9">
        <v>0</v>
      </c>
      <c r="E148" s="9">
        <f t="shared" si="16"/>
        <v>20</v>
      </c>
      <c r="F148">
        <v>993</v>
      </c>
      <c r="G148" s="1">
        <f t="shared" si="17"/>
        <v>2.014098690835851E-2</v>
      </c>
      <c r="H148" s="9">
        <v>34</v>
      </c>
      <c r="I148" s="9">
        <v>0</v>
      </c>
      <c r="J148" s="9">
        <f t="shared" si="18"/>
        <v>34</v>
      </c>
      <c r="K148">
        <v>1028</v>
      </c>
      <c r="L148" s="1">
        <f t="shared" si="19"/>
        <v>3.3073929961089495E-2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00B3-C9D3-4F82-B405-038AC9C8CC3D}">
  <dimension ref="A1:G148"/>
  <sheetViews>
    <sheetView workbookViewId="0"/>
  </sheetViews>
  <sheetFormatPr defaultRowHeight="15" x14ac:dyDescent="0.25"/>
  <cols>
    <col min="1" max="1" width="17" bestFit="1" customWidth="1"/>
    <col min="2" max="2" width="17" hidden="1" customWidth="1"/>
    <col min="3" max="3" width="12.42578125" bestFit="1" customWidth="1"/>
    <col min="4" max="4" width="27.5703125" customWidth="1"/>
    <col min="5" max="5" width="20" customWidth="1"/>
    <col min="6" max="6" width="21" customWidth="1"/>
    <col min="7" max="7" width="18.42578125" customWidth="1"/>
  </cols>
  <sheetData>
    <row r="1" spans="1:7" s="10" customFormat="1" ht="30" x14ac:dyDescent="0.25">
      <c r="A1" s="15" t="s">
        <v>0</v>
      </c>
      <c r="B1" s="18">
        <v>2021</v>
      </c>
      <c r="C1" s="18" t="s">
        <v>191</v>
      </c>
      <c r="D1" s="18" t="s">
        <v>168</v>
      </c>
      <c r="E1" s="18" t="s">
        <v>169</v>
      </c>
      <c r="F1" s="18" t="s">
        <v>170</v>
      </c>
      <c r="G1" s="18" t="s">
        <v>171</v>
      </c>
    </row>
    <row r="2" spans="1:7" x14ac:dyDescent="0.25">
      <c r="A2" s="4" t="s">
        <v>5</v>
      </c>
      <c r="B2" s="4">
        <f>VLOOKUP(A2,'Section 1'!A$2:D$148,4,0)</f>
        <v>654776</v>
      </c>
      <c r="C2" s="1">
        <v>0.64675608006208196</v>
      </c>
      <c r="D2" s="1">
        <v>0.10929999999999999</v>
      </c>
      <c r="E2" s="3">
        <v>3462500</v>
      </c>
      <c r="F2" s="3">
        <v>4400000</v>
      </c>
      <c r="G2" s="1">
        <f>((F2-E2)/E2)</f>
        <v>0.27075812274368233</v>
      </c>
    </row>
    <row r="3" spans="1:7" x14ac:dyDescent="0.25">
      <c r="A3" s="4" t="s">
        <v>7</v>
      </c>
      <c r="B3" s="4">
        <f>VLOOKUP(A3,'Section 1'!A$2:D$148,4,0)</f>
        <v>117090</v>
      </c>
      <c r="C3" s="1">
        <v>0.65095154797782895</v>
      </c>
      <c r="D3" s="1">
        <v>4.6300000000000001E-2</v>
      </c>
      <c r="E3" s="3">
        <v>1537500</v>
      </c>
      <c r="F3" s="3">
        <v>1775000</v>
      </c>
      <c r="G3" s="1">
        <f t="shared" ref="G3:G66" si="0">((F3-E3)/E3)</f>
        <v>0.15447154471544716</v>
      </c>
    </row>
    <row r="4" spans="1:7" x14ac:dyDescent="0.25">
      <c r="A4" s="4" t="s">
        <v>8</v>
      </c>
      <c r="B4" s="4">
        <f>VLOOKUP(A4,'Section 1'!A$2:D$148,4,0)</f>
        <v>113994</v>
      </c>
      <c r="C4" s="1">
        <v>0.56629408842523599</v>
      </c>
      <c r="D4" s="1">
        <v>0.27050000000000002</v>
      </c>
      <c r="E4" s="3">
        <v>415000</v>
      </c>
      <c r="F4" s="3">
        <v>439000</v>
      </c>
      <c r="G4" s="1">
        <f t="shared" si="0"/>
        <v>5.7831325301204821E-2</v>
      </c>
    </row>
    <row r="5" spans="1:7" x14ac:dyDescent="0.25">
      <c r="A5" s="4" t="s">
        <v>10</v>
      </c>
      <c r="B5" s="4">
        <f>VLOOKUP(A5,'Section 1'!A$2:D$148,4,0)</f>
        <v>105446</v>
      </c>
      <c r="C5" s="1">
        <v>0.43984233446708398</v>
      </c>
      <c r="D5" s="1">
        <v>0.65900000000000003</v>
      </c>
      <c r="E5" s="3">
        <v>377500</v>
      </c>
      <c r="F5" s="3">
        <v>430000</v>
      </c>
      <c r="G5" s="1">
        <f t="shared" si="0"/>
        <v>0.13907284768211919</v>
      </c>
    </row>
    <row r="6" spans="1:7" x14ac:dyDescent="0.25">
      <c r="A6" s="4" t="s">
        <v>11</v>
      </c>
      <c r="B6" s="4">
        <f>VLOOKUP(A6,'Section 1'!A$2:D$148,4,0)</f>
        <v>101119</v>
      </c>
      <c r="C6" s="1">
        <v>0.55612022651372195</v>
      </c>
      <c r="D6" s="1">
        <v>5.1100000000000007E-2</v>
      </c>
      <c r="E6" s="3">
        <v>605000</v>
      </c>
      <c r="F6" s="3">
        <v>640000</v>
      </c>
      <c r="G6" s="1">
        <f t="shared" si="0"/>
        <v>5.7851239669421489E-2</v>
      </c>
    </row>
    <row r="7" spans="1:7" x14ac:dyDescent="0.25">
      <c r="A7" s="4" t="s">
        <v>12</v>
      </c>
      <c r="B7" s="4">
        <f>VLOOKUP(A7,'Section 1'!A$2:D$148,4,0)</f>
        <v>100843</v>
      </c>
      <c r="C7" s="1">
        <v>0.53627371395929202</v>
      </c>
      <c r="D7" s="1">
        <v>0.53620000000000001</v>
      </c>
      <c r="E7" s="3">
        <v>450000</v>
      </c>
      <c r="F7" s="3">
        <v>510000</v>
      </c>
      <c r="G7" s="1">
        <f t="shared" si="0"/>
        <v>0.13333333333333333</v>
      </c>
    </row>
    <row r="8" spans="1:7" x14ac:dyDescent="0.25">
      <c r="A8" s="4" t="s">
        <v>13</v>
      </c>
      <c r="B8" s="4">
        <f>VLOOKUP(A8,'Section 1'!A$2:D$148,4,0)</f>
        <v>88508</v>
      </c>
      <c r="C8" s="1">
        <v>0.70298670483221004</v>
      </c>
      <c r="D8" s="1">
        <v>0.89180000000000004</v>
      </c>
      <c r="E8" s="3">
        <v>360000</v>
      </c>
      <c r="F8" s="3">
        <v>413000</v>
      </c>
      <c r="G8" s="1">
        <f t="shared" si="0"/>
        <v>0.14722222222222223</v>
      </c>
    </row>
    <row r="9" spans="1:7" x14ac:dyDescent="0.25">
      <c r="A9" s="4" t="s">
        <v>14</v>
      </c>
      <c r="B9" s="4">
        <f>VLOOKUP(A9,'Section 1'!A$2:D$148,4,0)</f>
        <v>87453</v>
      </c>
      <c r="C9" s="1">
        <v>0.28508258551177001</v>
      </c>
      <c r="D9" s="1">
        <v>3.0299999999999997E-2</v>
      </c>
      <c r="E9" s="3">
        <v>1490000</v>
      </c>
      <c r="F9" s="3">
        <v>1600000</v>
      </c>
      <c r="G9" s="1">
        <f t="shared" si="0"/>
        <v>7.3825503355704702E-2</v>
      </c>
    </row>
    <row r="10" spans="1:7" x14ac:dyDescent="0.25">
      <c r="A10" s="4" t="s">
        <v>16</v>
      </c>
      <c r="B10" s="4">
        <f>VLOOKUP(A10,'Section 1'!A$2:D$148,4,0)</f>
        <v>79815</v>
      </c>
      <c r="C10" s="1">
        <v>0.66457146213945795</v>
      </c>
      <c r="D10" s="1">
        <v>4.9100000000000005E-2</v>
      </c>
      <c r="E10" s="3">
        <v>831125</v>
      </c>
      <c r="F10" s="3">
        <v>1200000</v>
      </c>
      <c r="G10" s="1">
        <f t="shared" si="0"/>
        <v>0.443826139269063</v>
      </c>
    </row>
    <row r="11" spans="1:7" x14ac:dyDescent="0.25">
      <c r="A11" s="4" t="s">
        <v>17</v>
      </c>
      <c r="B11" s="4">
        <f>VLOOKUP(A11,'Section 1'!A$2:D$148,4,0)</f>
        <v>71265</v>
      </c>
      <c r="C11" s="1">
        <v>0.438892996725467</v>
      </c>
      <c r="D11" s="1">
        <v>0.16570000000000001</v>
      </c>
      <c r="E11" s="3">
        <v>564250</v>
      </c>
      <c r="F11" s="3">
        <v>612500</v>
      </c>
      <c r="G11" s="1">
        <f t="shared" si="0"/>
        <v>8.5511741249446174E-2</v>
      </c>
    </row>
    <row r="12" spans="1:7" x14ac:dyDescent="0.25">
      <c r="A12" s="4" t="s">
        <v>18</v>
      </c>
      <c r="B12" s="4">
        <f>VLOOKUP(A12,'Section 1'!A$2:D$148,4,0)</f>
        <v>67361</v>
      </c>
      <c r="C12" s="1">
        <v>0.41821062896148198</v>
      </c>
      <c r="D12" s="1">
        <v>0.27639999999999998</v>
      </c>
      <c r="E12" s="3">
        <v>435000</v>
      </c>
      <c r="F12" s="3">
        <v>490000</v>
      </c>
      <c r="G12" s="1">
        <f t="shared" si="0"/>
        <v>0.12643678160919541</v>
      </c>
    </row>
    <row r="13" spans="1:7" x14ac:dyDescent="0.25">
      <c r="A13" s="4" t="s">
        <v>19</v>
      </c>
      <c r="B13" s="4">
        <f>VLOOKUP(A13,'Section 1'!A$2:D$148,4,0)</f>
        <v>65074</v>
      </c>
      <c r="C13" s="1">
        <v>0.57953524200796003</v>
      </c>
      <c r="D13" s="1">
        <v>0.15710000000000002</v>
      </c>
      <c r="E13" s="3">
        <v>580000</v>
      </c>
      <c r="F13" s="3">
        <v>630000</v>
      </c>
      <c r="G13" s="1">
        <f t="shared" si="0"/>
        <v>8.6206896551724144E-2</v>
      </c>
    </row>
    <row r="14" spans="1:7" x14ac:dyDescent="0.25">
      <c r="A14" s="4" t="s">
        <v>20</v>
      </c>
      <c r="B14" s="4">
        <f>VLOOKUP(A14,'Section 1'!A$2:D$148,4,0)</f>
        <v>64015</v>
      </c>
      <c r="C14" s="1">
        <v>0.50002092838307299</v>
      </c>
      <c r="D14" s="1">
        <v>6.3500000000000001E-2</v>
      </c>
      <c r="E14" s="3">
        <v>700000</v>
      </c>
      <c r="F14" s="3">
        <v>735000</v>
      </c>
      <c r="G14" s="1">
        <f t="shared" si="0"/>
        <v>0.05</v>
      </c>
    </row>
    <row r="15" spans="1:7" x14ac:dyDescent="0.25">
      <c r="A15" s="4" t="s">
        <v>21</v>
      </c>
      <c r="B15" s="4">
        <f>VLOOKUP(A15,'Section 1'!A$2:D$148,4,0)</f>
        <v>62726</v>
      </c>
      <c r="C15" s="1">
        <v>0.51474358974359002</v>
      </c>
      <c r="D15" s="1">
        <v>3.7499999999999999E-2</v>
      </c>
      <c r="E15" s="3">
        <v>1850000</v>
      </c>
      <c r="F15" s="3">
        <v>2542000</v>
      </c>
      <c r="G15" s="1">
        <f t="shared" si="0"/>
        <v>0.37405405405405406</v>
      </c>
    </row>
    <row r="16" spans="1:7" x14ac:dyDescent="0.25">
      <c r="A16" s="4" t="s">
        <v>22</v>
      </c>
      <c r="B16" s="4">
        <f>VLOOKUP(A16,'Section 1'!A$2:D$148,4,0)</f>
        <v>62131</v>
      </c>
      <c r="C16" s="1">
        <v>0.19306078977551999</v>
      </c>
      <c r="D16" s="1">
        <v>3.56E-2</v>
      </c>
      <c r="E16" s="3">
        <v>461000</v>
      </c>
      <c r="F16" s="3">
        <v>544000</v>
      </c>
      <c r="G16" s="1">
        <f t="shared" si="0"/>
        <v>0.18004338394793926</v>
      </c>
    </row>
    <row r="17" spans="1:7" x14ac:dyDescent="0.25">
      <c r="A17" s="4" t="s">
        <v>24</v>
      </c>
      <c r="B17" s="4">
        <f>VLOOKUP(A17,'Section 1'!A$2:D$148,4,0)</f>
        <v>62098</v>
      </c>
      <c r="C17" s="1">
        <v>0.44541521401268502</v>
      </c>
      <c r="D17" s="1">
        <v>5.6600000000000004E-2</v>
      </c>
      <c r="E17" s="3">
        <v>728050</v>
      </c>
      <c r="F17" s="3">
        <v>832500</v>
      </c>
      <c r="G17" s="1">
        <f t="shared" si="0"/>
        <v>0.14346542133095255</v>
      </c>
    </row>
    <row r="18" spans="1:7" x14ac:dyDescent="0.25">
      <c r="A18" s="4" t="s">
        <v>25</v>
      </c>
      <c r="B18" s="4">
        <f>VLOOKUP(A18,'Section 1'!A$2:D$148,4,0)</f>
        <v>59075</v>
      </c>
      <c r="C18" s="1">
        <v>0.504500134734573</v>
      </c>
      <c r="D18" s="1">
        <v>0.54270000000000007</v>
      </c>
      <c r="E18" s="3">
        <v>525000</v>
      </c>
      <c r="F18" s="3">
        <v>577450</v>
      </c>
      <c r="G18" s="1">
        <f t="shared" si="0"/>
        <v>9.9904761904761899E-2</v>
      </c>
    </row>
    <row r="19" spans="1:7" x14ac:dyDescent="0.25">
      <c r="A19" s="4" t="s">
        <v>26</v>
      </c>
      <c r="B19" s="4">
        <f>VLOOKUP(A19,'Section 1'!A$2:D$148,4,0)</f>
        <v>57670</v>
      </c>
      <c r="C19" s="1">
        <v>0.31846507051492301</v>
      </c>
      <c r="D19" s="1">
        <v>7.8899999999999998E-2</v>
      </c>
      <c r="E19" s="3">
        <v>511000</v>
      </c>
      <c r="F19" s="3">
        <v>560000</v>
      </c>
      <c r="G19" s="1">
        <f t="shared" si="0"/>
        <v>9.5890410958904104E-2</v>
      </c>
    </row>
    <row r="20" spans="1:7" x14ac:dyDescent="0.25">
      <c r="A20" s="4" t="s">
        <v>28</v>
      </c>
      <c r="B20" s="4">
        <f>VLOOKUP(A20,'Section 1'!A$2:D$148,4,0)</f>
        <v>54119</v>
      </c>
      <c r="C20" s="1">
        <v>0.347589459839449</v>
      </c>
      <c r="D20" s="1">
        <v>0.1464</v>
      </c>
      <c r="E20" s="3">
        <v>562500</v>
      </c>
      <c r="F20" s="3">
        <v>590000</v>
      </c>
      <c r="G20" s="1">
        <f t="shared" si="0"/>
        <v>4.8888888888888891E-2</v>
      </c>
    </row>
    <row r="21" spans="1:7" x14ac:dyDescent="0.25">
      <c r="A21" s="4" t="s">
        <v>29</v>
      </c>
      <c r="B21" s="4">
        <f>VLOOKUP(A21,'Section 1'!A$2:D$148,4,0)</f>
        <v>52798</v>
      </c>
      <c r="C21" s="1">
        <v>0.26500482652887403</v>
      </c>
      <c r="D21" s="1">
        <v>0.40380000000000005</v>
      </c>
      <c r="E21" s="3">
        <v>445000</v>
      </c>
      <c r="F21" s="3">
        <v>500000</v>
      </c>
      <c r="G21" s="1">
        <f t="shared" si="0"/>
        <v>0.12359550561797752</v>
      </c>
    </row>
    <row r="22" spans="1:7" x14ac:dyDescent="0.25">
      <c r="A22" s="4" t="s">
        <v>30</v>
      </c>
      <c r="B22" s="4">
        <f>VLOOKUP(A22,'Section 1'!A$2:D$148,4,0)</f>
        <v>48557</v>
      </c>
      <c r="C22" s="1">
        <v>0.60600980939964</v>
      </c>
      <c r="D22" s="1">
        <v>0.32090000000000002</v>
      </c>
      <c r="E22" s="3">
        <v>537000</v>
      </c>
      <c r="F22" s="3">
        <v>604250</v>
      </c>
      <c r="G22" s="1">
        <f t="shared" si="0"/>
        <v>0.12523277467411545</v>
      </c>
    </row>
    <row r="23" spans="1:7" x14ac:dyDescent="0.25">
      <c r="A23" s="4" t="s">
        <v>31</v>
      </c>
      <c r="B23" s="4">
        <f>VLOOKUP(A23,'Section 1'!A$2:D$148,4,0)</f>
        <v>45617</v>
      </c>
      <c r="C23" s="1">
        <v>0.42133068312584998</v>
      </c>
      <c r="D23" s="1">
        <v>2.5899999999999999E-2</v>
      </c>
      <c r="E23" s="3">
        <v>949500</v>
      </c>
      <c r="F23" s="3">
        <v>1156000</v>
      </c>
      <c r="G23" s="1">
        <f t="shared" si="0"/>
        <v>0.21748288572933122</v>
      </c>
    </row>
    <row r="24" spans="1:7" x14ac:dyDescent="0.25">
      <c r="A24" s="4" t="s">
        <v>32</v>
      </c>
      <c r="B24" s="4">
        <f>VLOOKUP(A24,'Section 1'!A$2:D$148,4,0)</f>
        <v>44819</v>
      </c>
      <c r="C24" s="1">
        <v>0.50204252644809899</v>
      </c>
      <c r="D24" s="1">
        <v>9.5700000000000007E-2</v>
      </c>
      <c r="E24" s="3">
        <v>529000</v>
      </c>
      <c r="F24" s="3">
        <v>600000</v>
      </c>
      <c r="G24" s="1">
        <f t="shared" si="0"/>
        <v>0.13421550094517959</v>
      </c>
    </row>
    <row r="25" spans="1:7" x14ac:dyDescent="0.25">
      <c r="A25" s="4" t="s">
        <v>33</v>
      </c>
      <c r="B25" s="4">
        <f>VLOOKUP(A25,'Section 1'!A$2:D$148,4,0)</f>
        <v>42446</v>
      </c>
      <c r="C25" s="1">
        <v>0.39648720424915501</v>
      </c>
      <c r="D25" s="1">
        <v>5.7000000000000002E-2</v>
      </c>
      <c r="E25" s="3">
        <v>625000</v>
      </c>
      <c r="F25" s="3">
        <v>620000</v>
      </c>
      <c r="G25" s="1">
        <f t="shared" si="0"/>
        <v>-8.0000000000000002E-3</v>
      </c>
    </row>
    <row r="26" spans="1:7" x14ac:dyDescent="0.25">
      <c r="A26" s="4" t="s">
        <v>34</v>
      </c>
      <c r="B26" s="4">
        <f>VLOOKUP(A26,'Section 1'!A$2:D$148,4,0)</f>
        <v>41453</v>
      </c>
      <c r="C26" s="1">
        <v>0.22446609458674799</v>
      </c>
      <c r="D26" s="1">
        <v>9.3000000000000013E-2</v>
      </c>
      <c r="E26" s="3">
        <v>543995</v>
      </c>
      <c r="F26" s="3">
        <v>620000</v>
      </c>
      <c r="G26" s="1">
        <f t="shared" si="0"/>
        <v>0.1397163576871111</v>
      </c>
    </row>
    <row r="27" spans="1:7" x14ac:dyDescent="0.25">
      <c r="A27" s="4" t="s">
        <v>35</v>
      </c>
      <c r="B27" s="4">
        <f>VLOOKUP(A27,'Section 1'!A$2:D$148,4,0)</f>
        <v>41110</v>
      </c>
      <c r="C27" s="1">
        <v>0.42084268262278701</v>
      </c>
      <c r="D27" s="1">
        <v>0.23530000000000001</v>
      </c>
      <c r="E27" s="3">
        <v>480000</v>
      </c>
      <c r="F27" s="3">
        <v>500000</v>
      </c>
      <c r="G27" s="1">
        <f t="shared" si="0"/>
        <v>4.1666666666666664E-2</v>
      </c>
    </row>
    <row r="28" spans="1:7" x14ac:dyDescent="0.25">
      <c r="A28" s="4" t="s">
        <v>36</v>
      </c>
      <c r="B28" s="4">
        <f>VLOOKUP(A28,'Section 1'!A$2:D$148,4,0)</f>
        <v>41056</v>
      </c>
      <c r="C28" s="1">
        <v>0.417269354128671</v>
      </c>
      <c r="D28" s="1">
        <v>9.11E-2</v>
      </c>
      <c r="E28" s="3">
        <v>600000</v>
      </c>
      <c r="F28" s="3">
        <v>662000</v>
      </c>
      <c r="G28" s="1">
        <f t="shared" si="0"/>
        <v>0.10333333333333333</v>
      </c>
    </row>
    <row r="29" spans="1:7" x14ac:dyDescent="0.25">
      <c r="A29" s="4" t="s">
        <v>37</v>
      </c>
      <c r="B29" s="4">
        <f>VLOOKUP(A29,'Section 1'!A$2:D$148,4,0)</f>
        <v>38889</v>
      </c>
      <c r="C29" s="1">
        <v>0.73136480947320504</v>
      </c>
      <c r="D29" s="1">
        <v>0.32020000000000004</v>
      </c>
      <c r="E29" s="3">
        <v>476500</v>
      </c>
      <c r="F29" s="3">
        <v>606500</v>
      </c>
      <c r="G29" s="1">
        <f t="shared" si="0"/>
        <v>0.27282266526757609</v>
      </c>
    </row>
    <row r="30" spans="1:7" x14ac:dyDescent="0.25">
      <c r="A30" s="4" t="s">
        <v>38</v>
      </c>
      <c r="B30" s="4">
        <f>VLOOKUP(A30,'Section 1'!A$2:D$148,4,0)</f>
        <v>38822</v>
      </c>
      <c r="C30" s="1">
        <v>0.25779943276852602</v>
      </c>
      <c r="D30" s="1">
        <v>3.6299999999999999E-2</v>
      </c>
      <c r="E30" s="3">
        <v>615000</v>
      </c>
      <c r="F30" s="3">
        <v>630000</v>
      </c>
      <c r="G30" s="1">
        <f t="shared" si="0"/>
        <v>2.4390243902439025E-2</v>
      </c>
    </row>
    <row r="31" spans="1:7" x14ac:dyDescent="0.25">
      <c r="A31" s="4" t="s">
        <v>39</v>
      </c>
      <c r="B31" s="4">
        <f>VLOOKUP(A31,'Section 1'!A$2:D$148,4,0)</f>
        <v>36517</v>
      </c>
      <c r="C31" s="1">
        <v>0.195265356645521</v>
      </c>
      <c r="D31" s="1">
        <v>5.5099999999999996E-2</v>
      </c>
      <c r="E31" s="3">
        <v>840000</v>
      </c>
      <c r="F31" s="3">
        <v>977500</v>
      </c>
      <c r="G31" s="1">
        <f t="shared" si="0"/>
        <v>0.16369047619047619</v>
      </c>
    </row>
    <row r="32" spans="1:7" x14ac:dyDescent="0.25">
      <c r="A32" s="4" t="s">
        <v>40</v>
      </c>
      <c r="B32" s="4">
        <f>VLOOKUP(A32,'Section 1'!A$2:D$148,4,0)</f>
        <v>36426</v>
      </c>
      <c r="C32" s="1">
        <v>0.31773382500838099</v>
      </c>
      <c r="D32" s="1">
        <v>3.7599999999999995E-2</v>
      </c>
      <c r="E32" s="3">
        <v>736500</v>
      </c>
      <c r="F32" s="3">
        <v>843000</v>
      </c>
      <c r="G32" s="1">
        <f t="shared" si="0"/>
        <v>0.14460285132382891</v>
      </c>
    </row>
    <row r="33" spans="1:7" x14ac:dyDescent="0.25">
      <c r="A33" s="4" t="s">
        <v>41</v>
      </c>
      <c r="B33" s="4">
        <f>VLOOKUP(A33,'Section 1'!A$2:D$148,4,0)</f>
        <v>35933</v>
      </c>
      <c r="C33" s="1">
        <v>0.17022078215658201</v>
      </c>
      <c r="D33" s="1">
        <v>4.8499999999999995E-2</v>
      </c>
      <c r="E33" s="3">
        <v>551000</v>
      </c>
      <c r="F33" s="3">
        <v>640000</v>
      </c>
      <c r="G33" s="1">
        <f t="shared" si="0"/>
        <v>0.16152450090744103</v>
      </c>
    </row>
    <row r="34" spans="1:7" x14ac:dyDescent="0.25">
      <c r="A34" s="4" t="s">
        <v>42</v>
      </c>
      <c r="B34" s="4">
        <f>VLOOKUP(A34,'Section 1'!A$2:D$148,4,0)</f>
        <v>35149</v>
      </c>
      <c r="C34" s="1">
        <v>0.48853921447156501</v>
      </c>
      <c r="D34" s="1">
        <v>4.41E-2</v>
      </c>
      <c r="E34" s="3">
        <v>790000</v>
      </c>
      <c r="F34" s="3">
        <v>802500</v>
      </c>
      <c r="G34" s="1">
        <f t="shared" si="0"/>
        <v>1.5822784810126583E-2</v>
      </c>
    </row>
    <row r="35" spans="1:7" x14ac:dyDescent="0.25">
      <c r="A35" s="4" t="s">
        <v>43</v>
      </c>
      <c r="B35" s="4">
        <f>VLOOKUP(A35,'Section 1'!A$2:D$148,4,0)</f>
        <v>34715</v>
      </c>
      <c r="C35" s="1">
        <v>0.31107700179073899</v>
      </c>
      <c r="D35" s="1">
        <v>0.53670000000000007</v>
      </c>
      <c r="E35" s="3">
        <v>450000</v>
      </c>
      <c r="F35" s="3">
        <v>520000</v>
      </c>
      <c r="G35" s="1">
        <f t="shared" si="0"/>
        <v>0.15555555555555556</v>
      </c>
    </row>
    <row r="36" spans="1:7" x14ac:dyDescent="0.25">
      <c r="A36" s="4" t="s">
        <v>44</v>
      </c>
      <c r="B36" s="4">
        <f>VLOOKUP(A36,'Section 1'!A$2:D$148,4,0)</f>
        <v>34071</v>
      </c>
      <c r="C36" s="1">
        <v>0.18258614921378399</v>
      </c>
      <c r="D36" s="1">
        <v>2.1600000000000001E-2</v>
      </c>
      <c r="E36" s="3">
        <v>1500000</v>
      </c>
      <c r="F36" s="3">
        <v>1600000</v>
      </c>
      <c r="G36" s="1">
        <f t="shared" si="0"/>
        <v>6.6666666666666666E-2</v>
      </c>
    </row>
    <row r="37" spans="1:7" x14ac:dyDescent="0.25">
      <c r="A37" s="4" t="s">
        <v>45</v>
      </c>
      <c r="B37" s="4">
        <f>VLOOKUP(A37,'Section 1'!A$2:D$148,4,0)</f>
        <v>33036</v>
      </c>
      <c r="C37" s="1">
        <v>0.19453842435959401</v>
      </c>
      <c r="D37" s="1">
        <v>5.0499999999999996E-2</v>
      </c>
      <c r="E37" s="3">
        <v>581000</v>
      </c>
      <c r="F37" s="3">
        <v>625000</v>
      </c>
      <c r="G37" s="1">
        <f t="shared" si="0"/>
        <v>7.5731497418244406E-2</v>
      </c>
    </row>
    <row r="38" spans="1:7" x14ac:dyDescent="0.25">
      <c r="A38" s="4" t="s">
        <v>46</v>
      </c>
      <c r="B38" s="4">
        <f>VLOOKUP(A38,'Section 1'!A$2:D$148,4,0)</f>
        <v>32159</v>
      </c>
      <c r="C38" s="1">
        <v>0.196264073694985</v>
      </c>
      <c r="D38" s="1">
        <v>0.17319999999999999</v>
      </c>
      <c r="E38" s="3">
        <v>450000</v>
      </c>
      <c r="F38" s="3">
        <v>491750</v>
      </c>
      <c r="G38" s="1">
        <f t="shared" si="0"/>
        <v>9.2777777777777778E-2</v>
      </c>
    </row>
    <row r="39" spans="1:7" x14ac:dyDescent="0.25">
      <c r="A39" s="4" t="s">
        <v>47</v>
      </c>
      <c r="B39" s="4">
        <f>VLOOKUP(A39,'Section 1'!A$2:D$148,4,0)</f>
        <v>32048</v>
      </c>
      <c r="C39" s="1">
        <v>0.15541105434277799</v>
      </c>
      <c r="D39" s="1">
        <v>2.1899999999999999E-2</v>
      </c>
      <c r="E39" s="3">
        <v>1230000</v>
      </c>
      <c r="F39" s="3">
        <v>1450000</v>
      </c>
      <c r="G39" s="1">
        <f t="shared" si="0"/>
        <v>0.17886178861788618</v>
      </c>
    </row>
    <row r="40" spans="1:7" x14ac:dyDescent="0.25">
      <c r="A40" s="4" t="s">
        <v>48</v>
      </c>
      <c r="B40" s="4">
        <f>VLOOKUP(A40,'Section 1'!A$2:D$148,4,0)</f>
        <v>31441</v>
      </c>
      <c r="C40" s="1">
        <v>0.44846590441720802</v>
      </c>
      <c r="D40" s="1">
        <v>8.5699999999999998E-2</v>
      </c>
      <c r="E40" s="3">
        <v>600000</v>
      </c>
      <c r="F40" s="3">
        <v>670000</v>
      </c>
      <c r="G40" s="1">
        <f t="shared" si="0"/>
        <v>0.11666666666666667</v>
      </c>
    </row>
    <row r="41" spans="1:7" x14ac:dyDescent="0.25">
      <c r="A41" s="4" t="s">
        <v>49</v>
      </c>
      <c r="B41" s="4">
        <f>VLOOKUP(A41,'Section 1'!A$2:D$148,4,0)</f>
        <v>30876</v>
      </c>
      <c r="C41" s="1">
        <v>0.14909853249475899</v>
      </c>
      <c r="D41" s="1">
        <v>9.0299999999999991E-2</v>
      </c>
      <c r="E41" s="3">
        <v>561550</v>
      </c>
      <c r="F41" s="3">
        <v>610000</v>
      </c>
      <c r="G41" s="1">
        <f t="shared" si="0"/>
        <v>8.6279049060635743E-2</v>
      </c>
    </row>
    <row r="42" spans="1:7" x14ac:dyDescent="0.25">
      <c r="A42" s="4" t="s">
        <v>50</v>
      </c>
      <c r="B42" s="4">
        <f>VLOOKUP(A42,'Section 1'!A$2:D$148,4,0)</f>
        <v>30711</v>
      </c>
      <c r="C42" s="1">
        <v>0.29191163370746498</v>
      </c>
      <c r="D42" s="1">
        <v>0.1003</v>
      </c>
      <c r="E42" s="3">
        <v>744000</v>
      </c>
      <c r="F42" s="3">
        <v>850000</v>
      </c>
      <c r="G42" s="1">
        <f t="shared" si="0"/>
        <v>0.1424731182795699</v>
      </c>
    </row>
    <row r="43" spans="1:7" x14ac:dyDescent="0.25">
      <c r="A43" s="4" t="s">
        <v>51</v>
      </c>
      <c r="B43" s="4">
        <f>VLOOKUP(A43,'Section 1'!A$2:D$148,4,0)</f>
        <v>30191</v>
      </c>
      <c r="C43" s="1">
        <v>0.17163103531107399</v>
      </c>
      <c r="D43" s="1">
        <v>2.2599999999999999E-2</v>
      </c>
      <c r="E43" s="3">
        <v>1665000</v>
      </c>
      <c r="F43" s="3">
        <v>2055000</v>
      </c>
      <c r="G43" s="1">
        <f t="shared" si="0"/>
        <v>0.23423423423423423</v>
      </c>
    </row>
    <row r="44" spans="1:7" x14ac:dyDescent="0.25">
      <c r="A44" s="4" t="s">
        <v>52</v>
      </c>
      <c r="B44" s="4">
        <f>VLOOKUP(A44,'Section 1'!A$2:D$148,4,0)</f>
        <v>29952</v>
      </c>
      <c r="C44" s="1">
        <v>0.373154362416107</v>
      </c>
      <c r="D44" s="1">
        <v>2.81E-2</v>
      </c>
      <c r="E44" s="3">
        <v>562500</v>
      </c>
      <c r="F44" s="3">
        <v>594500</v>
      </c>
      <c r="G44" s="1">
        <f t="shared" si="0"/>
        <v>5.6888888888888892E-2</v>
      </c>
    </row>
    <row r="45" spans="1:7" x14ac:dyDescent="0.25">
      <c r="A45" s="4" t="s">
        <v>53</v>
      </c>
      <c r="B45" s="4">
        <f>VLOOKUP(A45,'Section 1'!A$2:D$148,4,0)</f>
        <v>29312</v>
      </c>
      <c r="C45" s="1">
        <v>0.33146467342943597</v>
      </c>
      <c r="D45" s="1">
        <v>2.86E-2</v>
      </c>
      <c r="E45" s="3">
        <v>775000</v>
      </c>
      <c r="F45" s="3">
        <v>850000</v>
      </c>
      <c r="G45" s="1">
        <f t="shared" si="0"/>
        <v>9.6774193548387094E-2</v>
      </c>
    </row>
    <row r="46" spans="1:7" x14ac:dyDescent="0.25">
      <c r="A46" s="4" t="s">
        <v>54</v>
      </c>
      <c r="B46" s="4">
        <f>VLOOKUP(A46,'Section 1'!A$2:D$148,4,0)</f>
        <v>29132</v>
      </c>
      <c r="C46" s="1">
        <v>0.25398117987694502</v>
      </c>
      <c r="D46" s="1">
        <v>0.32090000000000002</v>
      </c>
      <c r="E46" s="3">
        <v>495000</v>
      </c>
      <c r="F46" s="3">
        <v>540000</v>
      </c>
      <c r="G46" s="1">
        <f t="shared" si="0"/>
        <v>9.0909090909090912E-2</v>
      </c>
    </row>
    <row r="47" spans="1:7" x14ac:dyDescent="0.25">
      <c r="A47" s="4" t="s">
        <v>55</v>
      </c>
      <c r="B47" s="4">
        <f>VLOOKUP(A47,'Section 1'!A$2:D$148,4,0)</f>
        <v>28805</v>
      </c>
      <c r="C47" s="1">
        <v>0.26568662603083498</v>
      </c>
      <c r="D47" s="1">
        <v>0.14069999999999999</v>
      </c>
      <c r="E47" s="3">
        <v>480000</v>
      </c>
      <c r="F47" s="3">
        <v>535500</v>
      </c>
      <c r="G47" s="1">
        <f t="shared" si="0"/>
        <v>0.11562500000000001</v>
      </c>
    </row>
    <row r="48" spans="1:7" x14ac:dyDescent="0.25">
      <c r="A48" s="4" t="s">
        <v>56</v>
      </c>
      <c r="B48" s="4">
        <f>VLOOKUP(A48,'Section 1'!A$2:D$148,4,0)</f>
        <v>28676</v>
      </c>
      <c r="C48" s="1">
        <v>0.223747426218257</v>
      </c>
      <c r="D48" s="1">
        <v>0.28239999999999998</v>
      </c>
      <c r="E48" s="3">
        <v>540000</v>
      </c>
      <c r="F48" s="3">
        <v>603000</v>
      </c>
      <c r="G48" s="1">
        <f t="shared" si="0"/>
        <v>0.11666666666666667</v>
      </c>
    </row>
    <row r="49" spans="1:7" x14ac:dyDescent="0.25">
      <c r="A49" s="4" t="s">
        <v>57</v>
      </c>
      <c r="B49" s="4">
        <f>VLOOKUP(A49,'Section 1'!A$2:D$148,4,0)</f>
        <v>28388</v>
      </c>
      <c r="C49" s="1">
        <v>0.16901571164510201</v>
      </c>
      <c r="D49" s="1">
        <v>7.4099999999999999E-2</v>
      </c>
      <c r="E49" s="3">
        <v>870000</v>
      </c>
      <c r="F49" s="3">
        <v>887500</v>
      </c>
      <c r="G49" s="1">
        <f t="shared" si="0"/>
        <v>2.0114942528735632E-2</v>
      </c>
    </row>
    <row r="50" spans="1:7" x14ac:dyDescent="0.25">
      <c r="A50" s="4" t="s">
        <v>58</v>
      </c>
      <c r="B50" s="4">
        <f>VLOOKUP(A50,'Section 1'!A$2:D$148,4,0)</f>
        <v>27898</v>
      </c>
      <c r="C50" s="1">
        <v>0.29600075103266998</v>
      </c>
      <c r="D50" s="1">
        <v>7.0800000000000002E-2</v>
      </c>
      <c r="E50" s="3">
        <v>615000</v>
      </c>
      <c r="F50" s="3">
        <v>623700</v>
      </c>
      <c r="G50" s="1">
        <f t="shared" si="0"/>
        <v>1.4146341463414635E-2</v>
      </c>
    </row>
    <row r="51" spans="1:7" x14ac:dyDescent="0.25">
      <c r="A51" s="4" t="s">
        <v>59</v>
      </c>
      <c r="B51" s="4">
        <f>VLOOKUP(A51,'Section 1'!A$2:D$148,4,0)</f>
        <v>27104</v>
      </c>
      <c r="C51" s="1">
        <v>0.27121805633277402</v>
      </c>
      <c r="D51" s="1">
        <v>5.0700000000000002E-2</v>
      </c>
      <c r="E51" s="3">
        <v>648750</v>
      </c>
      <c r="F51" s="3">
        <v>725000</v>
      </c>
      <c r="G51" s="1">
        <f t="shared" si="0"/>
        <v>0.11753371868978806</v>
      </c>
    </row>
    <row r="52" spans="1:7" x14ac:dyDescent="0.25">
      <c r="A52" s="4" t="s">
        <v>60</v>
      </c>
      <c r="B52" s="4">
        <f>VLOOKUP(A52,'Section 1'!A$2:D$148,4,0)</f>
        <v>26838</v>
      </c>
      <c r="C52" s="1">
        <v>0.35847526358475301</v>
      </c>
      <c r="D52" s="1">
        <v>2.76E-2</v>
      </c>
      <c r="E52" s="3">
        <v>1441500</v>
      </c>
      <c r="F52" s="3">
        <v>1575900</v>
      </c>
      <c r="G52" s="1">
        <f t="shared" si="0"/>
        <v>9.3236212278876171E-2</v>
      </c>
    </row>
    <row r="53" spans="1:7" x14ac:dyDescent="0.25">
      <c r="A53" s="4" t="s">
        <v>61</v>
      </c>
      <c r="B53" s="4">
        <f>VLOOKUP(A53,'Section 1'!A$2:D$148,4,0)</f>
        <v>26652</v>
      </c>
      <c r="C53" s="1">
        <v>0.18813812091315801</v>
      </c>
      <c r="D53" s="1">
        <v>4.8000000000000001E-2</v>
      </c>
      <c r="E53" s="3">
        <v>600000</v>
      </c>
      <c r="F53" s="3">
        <v>670000</v>
      </c>
      <c r="G53" s="1">
        <f t="shared" si="0"/>
        <v>0.11666666666666667</v>
      </c>
    </row>
    <row r="54" spans="1:7" x14ac:dyDescent="0.25">
      <c r="A54" s="4" t="s">
        <v>62</v>
      </c>
      <c r="B54" s="4">
        <f>VLOOKUP(A54,'Section 1'!A$2:D$148,4,0)</f>
        <v>25989</v>
      </c>
      <c r="C54" s="1">
        <v>0.25025882352941198</v>
      </c>
      <c r="D54" s="1">
        <v>4.6600000000000003E-2</v>
      </c>
      <c r="E54" s="3">
        <v>682000</v>
      </c>
      <c r="F54" s="3">
        <v>735000</v>
      </c>
      <c r="G54" s="1">
        <f t="shared" si="0"/>
        <v>7.7712609970674487E-2</v>
      </c>
    </row>
    <row r="55" spans="1:7" x14ac:dyDescent="0.25">
      <c r="A55" s="4" t="s">
        <v>63</v>
      </c>
      <c r="B55" s="4">
        <f>VLOOKUP(A55,'Section 1'!A$2:D$148,4,0)</f>
        <v>25869</v>
      </c>
      <c r="C55" s="1">
        <v>0.18577355054133399</v>
      </c>
      <c r="D55" s="1">
        <v>3.0899999999999997E-2</v>
      </c>
      <c r="E55" s="3">
        <v>585000</v>
      </c>
      <c r="F55" s="3">
        <v>646500</v>
      </c>
      <c r="G55" s="1">
        <f t="shared" si="0"/>
        <v>0.10512820512820513</v>
      </c>
    </row>
    <row r="56" spans="1:7" x14ac:dyDescent="0.25">
      <c r="A56" s="4" t="s">
        <v>64</v>
      </c>
      <c r="B56" s="4">
        <f>VLOOKUP(A56,'Section 1'!A$2:D$148,4,0)</f>
        <v>25240</v>
      </c>
      <c r="C56" s="1">
        <v>0.287102305200991</v>
      </c>
      <c r="D56" s="1">
        <v>0.12119999999999999</v>
      </c>
      <c r="E56" s="3">
        <v>626500</v>
      </c>
      <c r="F56" s="3">
        <v>710000</v>
      </c>
      <c r="G56" s="1">
        <f t="shared" si="0"/>
        <v>0.13328012769353551</v>
      </c>
    </row>
    <row r="57" spans="1:7" x14ac:dyDescent="0.25">
      <c r="A57" s="4" t="s">
        <v>65</v>
      </c>
      <c r="B57" s="4">
        <f>VLOOKUP(A57,'Section 1'!A$2:D$148,4,0)</f>
        <v>25223</v>
      </c>
      <c r="C57" s="1">
        <v>0.15414977597610399</v>
      </c>
      <c r="D57" s="1">
        <v>2.1000000000000001E-2</v>
      </c>
      <c r="E57" s="3">
        <v>725000</v>
      </c>
      <c r="F57" s="3">
        <v>853000</v>
      </c>
      <c r="G57" s="1">
        <f t="shared" si="0"/>
        <v>0.17655172413793102</v>
      </c>
    </row>
    <row r="58" spans="1:7" x14ac:dyDescent="0.25">
      <c r="A58" s="4" t="s">
        <v>66</v>
      </c>
      <c r="B58" s="4">
        <f>VLOOKUP(A58,'Section 1'!A$2:D$148,4,0)</f>
        <v>24470</v>
      </c>
      <c r="C58" s="1">
        <v>0.237497293786534</v>
      </c>
      <c r="D58" s="1">
        <v>7.9600000000000004E-2</v>
      </c>
      <c r="E58" s="3">
        <v>727500</v>
      </c>
      <c r="F58" s="3">
        <v>760000</v>
      </c>
      <c r="G58" s="1">
        <f t="shared" si="0"/>
        <v>4.4673539518900345E-2</v>
      </c>
    </row>
    <row r="59" spans="1:7" x14ac:dyDescent="0.25">
      <c r="A59" s="4" t="s">
        <v>67</v>
      </c>
      <c r="B59" s="4">
        <f>VLOOKUP(A59,'Section 1'!A$2:D$148,4,0)</f>
        <v>24459</v>
      </c>
      <c r="C59" s="1">
        <v>0.21775898520084599</v>
      </c>
      <c r="D59" s="1">
        <v>5.7999999999999996E-2</v>
      </c>
      <c r="E59" s="3">
        <v>425000</v>
      </c>
      <c r="F59" s="3">
        <v>472450</v>
      </c>
      <c r="G59" s="1">
        <f t="shared" si="0"/>
        <v>0.11164705882352942</v>
      </c>
    </row>
    <row r="60" spans="1:7" x14ac:dyDescent="0.25">
      <c r="A60" s="4" t="s">
        <v>68</v>
      </c>
      <c r="B60" s="4">
        <f>VLOOKUP(A60,'Section 1'!A$2:D$148,4,0)</f>
        <v>24446</v>
      </c>
      <c r="C60" s="1">
        <v>0.114934456928839</v>
      </c>
      <c r="D60" s="1">
        <v>5.7699999999999994E-2</v>
      </c>
      <c r="E60" s="3">
        <v>710000</v>
      </c>
      <c r="F60" s="3">
        <v>750000</v>
      </c>
      <c r="G60" s="1">
        <f t="shared" si="0"/>
        <v>5.6338028169014086E-2</v>
      </c>
    </row>
    <row r="61" spans="1:7" x14ac:dyDescent="0.25">
      <c r="A61" s="4" t="s">
        <v>69</v>
      </c>
      <c r="B61" s="4">
        <f>VLOOKUP(A61,'Section 1'!A$2:D$148,4,0)</f>
        <v>24311</v>
      </c>
      <c r="C61" s="1">
        <v>0.17717355553119199</v>
      </c>
      <c r="D61" s="1">
        <v>2.0299999999999999E-2</v>
      </c>
      <c r="E61" s="3">
        <v>1081000</v>
      </c>
      <c r="F61" s="3">
        <v>1257500</v>
      </c>
      <c r="G61" s="1">
        <f t="shared" si="0"/>
        <v>0.16327474560592045</v>
      </c>
    </row>
    <row r="62" spans="1:7" x14ac:dyDescent="0.25">
      <c r="A62" s="4" t="s">
        <v>70</v>
      </c>
      <c r="B62" s="4">
        <f>VLOOKUP(A62,'Section 1'!A$2:D$148,4,0)</f>
        <v>23846</v>
      </c>
      <c r="C62" s="1">
        <v>0.28146793186235303</v>
      </c>
      <c r="D62" s="1">
        <v>3.2899999999999999E-2</v>
      </c>
      <c r="E62" s="3">
        <v>752500</v>
      </c>
      <c r="F62" s="3">
        <v>912000</v>
      </c>
      <c r="G62" s="1">
        <f t="shared" si="0"/>
        <v>0.21196013289036544</v>
      </c>
    </row>
    <row r="63" spans="1:7" x14ac:dyDescent="0.25">
      <c r="A63" s="4" t="s">
        <v>71</v>
      </c>
      <c r="B63" s="4">
        <f>VLOOKUP(A63,'Section 1'!A$2:D$148,4,0)</f>
        <v>23317</v>
      </c>
      <c r="C63" s="1">
        <v>0.25213505461767599</v>
      </c>
      <c r="D63" s="1">
        <v>2.92E-2</v>
      </c>
      <c r="E63" s="3">
        <v>347500</v>
      </c>
      <c r="F63" s="3">
        <v>404000</v>
      </c>
      <c r="G63" s="1">
        <f t="shared" si="0"/>
        <v>0.16258992805755396</v>
      </c>
    </row>
    <row r="64" spans="1:7" x14ac:dyDescent="0.25">
      <c r="A64" s="4" t="s">
        <v>72</v>
      </c>
      <c r="B64" s="4">
        <f>VLOOKUP(A64,'Section 1'!A$2:D$148,4,0)</f>
        <v>23012</v>
      </c>
      <c r="C64" s="1">
        <v>0.15681299162649101</v>
      </c>
      <c r="D64" s="1">
        <v>4.4000000000000004E-2</v>
      </c>
      <c r="E64" s="3">
        <v>589850</v>
      </c>
      <c r="F64" s="3">
        <v>700000</v>
      </c>
      <c r="G64" s="1">
        <f t="shared" si="0"/>
        <v>0.18674239213359328</v>
      </c>
    </row>
    <row r="65" spans="1:7" x14ac:dyDescent="0.25">
      <c r="A65" s="4" t="s">
        <v>73</v>
      </c>
      <c r="B65" s="4">
        <f>VLOOKUP(A65,'Section 1'!A$2:D$148,4,0)</f>
        <v>22877</v>
      </c>
      <c r="C65" s="1">
        <v>0.33767422932139601</v>
      </c>
      <c r="D65" s="1">
        <v>5.4199999999999998E-2</v>
      </c>
      <c r="E65" s="3">
        <v>635000</v>
      </c>
      <c r="F65" s="3">
        <v>720000</v>
      </c>
      <c r="G65" s="1">
        <f t="shared" si="0"/>
        <v>0.13385826771653545</v>
      </c>
    </row>
    <row r="66" spans="1:7" x14ac:dyDescent="0.25">
      <c r="A66" s="4" t="s">
        <v>74</v>
      </c>
      <c r="B66" s="4">
        <f>VLOOKUP(A66,'Section 1'!A$2:D$148,4,0)</f>
        <v>22662</v>
      </c>
      <c r="C66" s="1">
        <v>0.16243025418474899</v>
      </c>
      <c r="D66" s="1">
        <v>4.36E-2</v>
      </c>
      <c r="E66" s="3">
        <v>1319250</v>
      </c>
      <c r="F66" s="3">
        <v>1500325</v>
      </c>
      <c r="G66" s="1">
        <f t="shared" si="0"/>
        <v>0.13725601667614173</v>
      </c>
    </row>
    <row r="67" spans="1:7" x14ac:dyDescent="0.25">
      <c r="A67" s="4" t="s">
        <v>75</v>
      </c>
      <c r="B67" s="4">
        <f>VLOOKUP(A67,'Section 1'!A$2:D$148,4,0)</f>
        <v>20296</v>
      </c>
      <c r="C67" s="1">
        <v>0.21006645335958701</v>
      </c>
      <c r="D67" s="1">
        <v>2.7000000000000003E-2</v>
      </c>
      <c r="E67" s="3">
        <v>820500</v>
      </c>
      <c r="F67" s="3">
        <v>810000</v>
      </c>
      <c r="G67" s="1">
        <f t="shared" ref="G67:G130" si="1">((F67-E67)/E67)</f>
        <v>-1.2797074954296161E-2</v>
      </c>
    </row>
    <row r="68" spans="1:7" x14ac:dyDescent="0.25">
      <c r="A68" s="4" t="s">
        <v>76</v>
      </c>
      <c r="B68" s="4">
        <f>VLOOKUP(A68,'Section 1'!A$2:D$148,4,0)</f>
        <v>19790</v>
      </c>
      <c r="C68" s="1">
        <v>0.27428644566747701</v>
      </c>
      <c r="D68" s="1">
        <v>0.1164</v>
      </c>
      <c r="E68" s="3">
        <v>470000</v>
      </c>
      <c r="F68" s="3">
        <v>550000</v>
      </c>
      <c r="G68" s="1">
        <f t="shared" si="1"/>
        <v>0.1702127659574468</v>
      </c>
    </row>
    <row r="69" spans="1:7" x14ac:dyDescent="0.25">
      <c r="A69" s="4" t="s">
        <v>77</v>
      </c>
      <c r="B69" s="4">
        <f>VLOOKUP(A69,'Section 1'!A$2:D$148,4,0)</f>
        <v>19185</v>
      </c>
      <c r="C69" s="1">
        <v>0.113844543313269</v>
      </c>
      <c r="D69" s="1">
        <v>2.3399999999999997E-2</v>
      </c>
      <c r="E69" s="3">
        <v>735000</v>
      </c>
      <c r="F69" s="3">
        <v>862500</v>
      </c>
      <c r="G69" s="1">
        <f t="shared" si="1"/>
        <v>0.17346938775510204</v>
      </c>
    </row>
    <row r="70" spans="1:7" x14ac:dyDescent="0.25">
      <c r="A70" s="4" t="s">
        <v>78</v>
      </c>
      <c r="B70" s="4">
        <f>VLOOKUP(A70,'Section 1'!A$2:D$148,4,0)</f>
        <v>19059</v>
      </c>
      <c r="C70" s="1">
        <v>8.9509601650531706E-2</v>
      </c>
      <c r="D70" s="1">
        <v>4.7400000000000005E-2</v>
      </c>
      <c r="E70" s="3">
        <v>1009000</v>
      </c>
      <c r="F70" s="3">
        <v>1205006</v>
      </c>
      <c r="G70" s="1">
        <f t="shared" si="1"/>
        <v>0.19425768087215065</v>
      </c>
    </row>
    <row r="71" spans="1:7" x14ac:dyDescent="0.25">
      <c r="A71" s="4" t="s">
        <v>79</v>
      </c>
      <c r="B71" s="4">
        <f>VLOOKUP(A71,'Section 1'!A$2:D$148,4,0)</f>
        <v>18943</v>
      </c>
      <c r="C71" s="1">
        <v>0.13914656771799599</v>
      </c>
      <c r="D71" s="1">
        <v>5.0300000000000004E-2</v>
      </c>
      <c r="E71" s="3">
        <v>795000</v>
      </c>
      <c r="F71" s="3">
        <v>970000</v>
      </c>
      <c r="G71" s="1">
        <f t="shared" si="1"/>
        <v>0.22012578616352202</v>
      </c>
    </row>
    <row r="72" spans="1:7" x14ac:dyDescent="0.25">
      <c r="A72" s="4" t="s">
        <v>80</v>
      </c>
      <c r="B72" s="4">
        <f>VLOOKUP(A72,'Section 1'!A$2:D$148,4,0)</f>
        <v>18560</v>
      </c>
      <c r="C72" s="1">
        <v>0.207327344188658</v>
      </c>
      <c r="D72" s="1">
        <v>8.5500000000000007E-2</v>
      </c>
      <c r="E72" s="3">
        <v>545000</v>
      </c>
      <c r="F72" s="3">
        <v>625000</v>
      </c>
      <c r="G72" s="1">
        <f t="shared" si="1"/>
        <v>0.14678899082568808</v>
      </c>
    </row>
    <row r="73" spans="1:7" x14ac:dyDescent="0.25">
      <c r="A73" s="4" t="s">
        <v>81</v>
      </c>
      <c r="B73" s="4">
        <f>VLOOKUP(A73,'Section 1'!A$2:D$148,4,0)</f>
        <v>18519</v>
      </c>
      <c r="C73" s="1">
        <v>0.32608388645671499</v>
      </c>
      <c r="D73" s="1">
        <v>6.6000000000000003E-2</v>
      </c>
      <c r="E73" s="3">
        <v>545000</v>
      </c>
      <c r="F73" s="3">
        <v>610000</v>
      </c>
      <c r="G73" s="1">
        <f t="shared" si="1"/>
        <v>0.11926605504587157</v>
      </c>
    </row>
    <row r="74" spans="1:7" x14ac:dyDescent="0.25">
      <c r="A74" s="4" t="s">
        <v>82</v>
      </c>
      <c r="B74" s="4">
        <f>VLOOKUP(A74,'Section 1'!A$2:D$148,4,0)</f>
        <v>18505</v>
      </c>
      <c r="C74" s="1">
        <v>0.44163255179258198</v>
      </c>
      <c r="D74" s="1">
        <v>0.1152</v>
      </c>
      <c r="E74" s="3">
        <v>629000</v>
      </c>
      <c r="F74" s="3">
        <v>694900</v>
      </c>
      <c r="G74" s="1">
        <f t="shared" si="1"/>
        <v>0.10476947535771065</v>
      </c>
    </row>
    <row r="75" spans="1:7" x14ac:dyDescent="0.25">
      <c r="A75" s="4" t="s">
        <v>83</v>
      </c>
      <c r="B75" s="4">
        <f>VLOOKUP(A75,'Section 1'!A$2:D$148,4,0)</f>
        <v>18494</v>
      </c>
      <c r="C75" s="1">
        <v>0.11443634672042199</v>
      </c>
      <c r="D75" s="1">
        <v>8.3299999999999999E-2</v>
      </c>
      <c r="E75" s="3">
        <v>700000</v>
      </c>
      <c r="F75" s="3">
        <v>765000</v>
      </c>
      <c r="G75" s="1">
        <f t="shared" si="1"/>
        <v>9.285714285714286E-2</v>
      </c>
    </row>
    <row r="76" spans="1:7" x14ac:dyDescent="0.25">
      <c r="A76" s="4" t="s">
        <v>84</v>
      </c>
      <c r="B76" s="4">
        <f>VLOOKUP(A76,'Section 1'!A$2:D$148,4,0)</f>
        <v>18410</v>
      </c>
      <c r="C76" s="1">
        <v>0.14541622760800799</v>
      </c>
      <c r="D76" s="1">
        <v>2.8500000000000001E-2</v>
      </c>
      <c r="E76" s="3">
        <v>464000</v>
      </c>
      <c r="F76" s="3">
        <v>530000</v>
      </c>
      <c r="G76" s="1">
        <f t="shared" si="1"/>
        <v>0.14224137931034483</v>
      </c>
    </row>
    <row r="77" spans="1:7" x14ac:dyDescent="0.25">
      <c r="A77" s="4" t="s">
        <v>85</v>
      </c>
      <c r="B77" s="4">
        <f>VLOOKUP(A77,'Section 1'!A$2:D$148,4,0)</f>
        <v>18295</v>
      </c>
      <c r="C77" s="1">
        <v>0.248820595767624</v>
      </c>
      <c r="D77" s="1">
        <v>9.1000000000000004E-3</v>
      </c>
      <c r="E77" s="3">
        <v>750000</v>
      </c>
      <c r="F77" s="3">
        <v>815000</v>
      </c>
      <c r="G77" s="1">
        <f t="shared" si="1"/>
        <v>8.666666666666667E-2</v>
      </c>
    </row>
    <row r="78" spans="1:7" x14ac:dyDescent="0.25">
      <c r="A78" s="4" t="s">
        <v>86</v>
      </c>
      <c r="B78" s="4">
        <f>VLOOKUP(A78,'Section 1'!A$2:D$148,4,0)</f>
        <v>18184</v>
      </c>
      <c r="C78" s="1">
        <v>0.25826893353941299</v>
      </c>
      <c r="D78" s="1">
        <v>0.01</v>
      </c>
      <c r="E78" s="3">
        <v>1487500</v>
      </c>
      <c r="F78" s="3">
        <v>1560000</v>
      </c>
      <c r="G78" s="1">
        <f t="shared" si="1"/>
        <v>4.8739495798319328E-2</v>
      </c>
    </row>
    <row r="79" spans="1:7" x14ac:dyDescent="0.25">
      <c r="A79" s="4" t="s">
        <v>87</v>
      </c>
      <c r="B79" s="4">
        <f>VLOOKUP(A79,'Section 1'!A$2:D$148,4,0)</f>
        <v>17771</v>
      </c>
      <c r="C79" s="1">
        <v>0.25653834851601498</v>
      </c>
      <c r="D79" s="1">
        <v>0.1026</v>
      </c>
      <c r="E79" s="3">
        <v>440000</v>
      </c>
      <c r="F79" s="3">
        <v>480000</v>
      </c>
      <c r="G79" s="1">
        <f t="shared" si="1"/>
        <v>9.0909090909090912E-2</v>
      </c>
    </row>
    <row r="80" spans="1:7" x14ac:dyDescent="0.25">
      <c r="A80" s="4" t="s">
        <v>88</v>
      </c>
      <c r="B80" s="4">
        <f>VLOOKUP(A80,'Section 1'!A$2:D$148,4,0)</f>
        <v>17269</v>
      </c>
      <c r="C80" s="1">
        <v>0.322663425175581</v>
      </c>
      <c r="D80" s="1">
        <v>3.1E-2</v>
      </c>
      <c r="E80" s="3">
        <v>481000</v>
      </c>
      <c r="F80" s="3">
        <v>556319</v>
      </c>
      <c r="G80" s="1">
        <f t="shared" si="1"/>
        <v>0.1565883575883576</v>
      </c>
    </row>
    <row r="81" spans="1:7" x14ac:dyDescent="0.25">
      <c r="A81" s="4" t="s">
        <v>89</v>
      </c>
      <c r="B81" s="4">
        <f>VLOOKUP(A81,'Section 1'!A$2:D$148,4,0)</f>
        <v>17094</v>
      </c>
      <c r="C81" s="1">
        <v>0.25801677355698099</v>
      </c>
      <c r="D81" s="1">
        <v>0.10920000000000001</v>
      </c>
      <c r="E81" s="3">
        <v>433000</v>
      </c>
      <c r="F81" s="3">
        <v>550000</v>
      </c>
      <c r="G81" s="1">
        <f t="shared" si="1"/>
        <v>0.2702078521939954</v>
      </c>
    </row>
    <row r="82" spans="1:7" x14ac:dyDescent="0.25">
      <c r="A82" s="4" t="s">
        <v>90</v>
      </c>
      <c r="B82" s="4">
        <f>VLOOKUP(A82,'Section 1'!A$2:D$148,4,0)</f>
        <v>16905</v>
      </c>
      <c r="C82" s="1">
        <v>0.18097128894318901</v>
      </c>
      <c r="D82" s="1">
        <v>0.1206</v>
      </c>
      <c r="E82" s="3">
        <v>385000</v>
      </c>
      <c r="F82" s="3">
        <v>435000</v>
      </c>
      <c r="G82" s="1">
        <f t="shared" si="1"/>
        <v>0.12987012987012986</v>
      </c>
    </row>
    <row r="83" spans="1:7" x14ac:dyDescent="0.25">
      <c r="A83" s="4" t="s">
        <v>91</v>
      </c>
      <c r="B83" s="4">
        <f>VLOOKUP(A83,'Section 1'!A$2:D$148,4,0)</f>
        <v>16213</v>
      </c>
      <c r="C83" s="1">
        <v>0.13843860629774499</v>
      </c>
      <c r="D83" s="1">
        <v>4.5499999999999999E-2</v>
      </c>
      <c r="E83" s="3">
        <v>1015000</v>
      </c>
      <c r="F83" s="3">
        <v>1138000</v>
      </c>
      <c r="G83" s="1">
        <f t="shared" si="1"/>
        <v>0.12118226600985221</v>
      </c>
    </row>
    <row r="84" spans="1:7" x14ac:dyDescent="0.25">
      <c r="A84" s="4" t="s">
        <v>92</v>
      </c>
      <c r="B84" s="4">
        <f>VLOOKUP(A84,'Section 1'!A$2:D$148,4,0)</f>
        <v>16116</v>
      </c>
      <c r="C84" s="1">
        <v>0.103103448275862</v>
      </c>
      <c r="D84" s="1">
        <v>3.2099999999999997E-2</v>
      </c>
      <c r="E84" s="3">
        <v>856000</v>
      </c>
      <c r="F84" s="3">
        <v>907500</v>
      </c>
      <c r="G84" s="1">
        <f t="shared" si="1"/>
        <v>6.0163551401869159E-2</v>
      </c>
    </row>
    <row r="85" spans="1:7" x14ac:dyDescent="0.25">
      <c r="A85" s="4" t="s">
        <v>93</v>
      </c>
      <c r="B85" s="4">
        <f>VLOOKUP(A85,'Section 1'!A$2:D$148,4,0)</f>
        <v>15343</v>
      </c>
      <c r="C85" s="1">
        <v>0.15487637362637399</v>
      </c>
      <c r="D85" s="1">
        <v>3.15E-2</v>
      </c>
      <c r="E85" s="3">
        <v>657500</v>
      </c>
      <c r="F85" s="3">
        <v>758500</v>
      </c>
      <c r="G85" s="1">
        <f t="shared" si="1"/>
        <v>0.15361216730038021</v>
      </c>
    </row>
    <row r="86" spans="1:7" x14ac:dyDescent="0.25">
      <c r="A86" s="4" t="s">
        <v>94</v>
      </c>
      <c r="B86" s="4">
        <f>VLOOKUP(A86,'Section 1'!A$2:D$148,4,0)</f>
        <v>15279</v>
      </c>
      <c r="C86" s="1">
        <v>0.29324517512508902</v>
      </c>
      <c r="D86" s="1">
        <v>0.15380000000000002</v>
      </c>
      <c r="E86" s="3">
        <v>425000</v>
      </c>
      <c r="F86" s="3">
        <v>481500</v>
      </c>
      <c r="G86" s="1">
        <f t="shared" si="1"/>
        <v>0.13294117647058823</v>
      </c>
    </row>
    <row r="87" spans="1:7" x14ac:dyDescent="0.25">
      <c r="A87" s="4" t="s">
        <v>95</v>
      </c>
      <c r="B87" s="4">
        <f>VLOOKUP(A87,'Section 1'!A$2:D$148,4,0)</f>
        <v>15155</v>
      </c>
      <c r="C87" s="1">
        <v>0.26348787328823597</v>
      </c>
      <c r="D87" s="1">
        <v>6.5700000000000008E-2</v>
      </c>
      <c r="E87" s="3">
        <v>690000</v>
      </c>
      <c r="F87" s="3">
        <v>797500</v>
      </c>
      <c r="G87" s="1">
        <f t="shared" si="1"/>
        <v>0.15579710144927536</v>
      </c>
    </row>
    <row r="88" spans="1:7" x14ac:dyDescent="0.25">
      <c r="A88" s="4" t="s">
        <v>96</v>
      </c>
      <c r="B88" s="4">
        <f>VLOOKUP(A88,'Section 1'!A$2:D$148,4,0)</f>
        <v>14871</v>
      </c>
      <c r="C88" s="1">
        <v>0.118378726141969</v>
      </c>
      <c r="D88" s="1">
        <v>9.4999999999999998E-3</v>
      </c>
      <c r="E88" s="3">
        <v>655000</v>
      </c>
      <c r="F88" s="3">
        <v>700000</v>
      </c>
      <c r="G88" s="1">
        <f t="shared" si="1"/>
        <v>6.8702290076335881E-2</v>
      </c>
    </row>
    <row r="89" spans="1:7" x14ac:dyDescent="0.25">
      <c r="A89" s="4" t="s">
        <v>97</v>
      </c>
      <c r="B89" s="4">
        <f>VLOOKUP(A89,'Section 1'!A$2:D$148,4,0)</f>
        <v>14840</v>
      </c>
      <c r="C89" s="1">
        <v>0.101430667644901</v>
      </c>
      <c r="D89" s="1">
        <v>8.0199999999999994E-2</v>
      </c>
      <c r="E89" s="3">
        <v>630000</v>
      </c>
      <c r="F89" s="3">
        <v>650000</v>
      </c>
      <c r="G89" s="1">
        <f t="shared" si="1"/>
        <v>3.1746031746031744E-2</v>
      </c>
    </row>
    <row r="90" spans="1:7" x14ac:dyDescent="0.25">
      <c r="A90" s="4" t="s">
        <v>98</v>
      </c>
      <c r="B90" s="4">
        <f>VLOOKUP(A90,'Section 1'!A$2:D$148,4,0)</f>
        <v>14465</v>
      </c>
      <c r="C90" s="1">
        <v>0.195141865686875</v>
      </c>
      <c r="D90" s="1">
        <v>8.2500000000000004E-2</v>
      </c>
      <c r="E90" s="3">
        <v>450000</v>
      </c>
      <c r="F90" s="3">
        <v>490000</v>
      </c>
      <c r="G90" s="1">
        <f t="shared" si="1"/>
        <v>8.8888888888888892E-2</v>
      </c>
    </row>
    <row r="91" spans="1:7" x14ac:dyDescent="0.25">
      <c r="A91" s="4" t="s">
        <v>99</v>
      </c>
      <c r="B91" s="4">
        <f>VLOOKUP(A91,'Section 1'!A$2:D$148,4,0)</f>
        <v>14155</v>
      </c>
      <c r="C91" s="1">
        <v>0.28036322360953497</v>
      </c>
      <c r="D91" s="1">
        <v>2.0299999999999999E-2</v>
      </c>
      <c r="E91" s="3">
        <v>835000</v>
      </c>
      <c r="F91" s="3">
        <v>950000</v>
      </c>
      <c r="G91" s="1">
        <f t="shared" si="1"/>
        <v>0.1377245508982036</v>
      </c>
    </row>
    <row r="92" spans="1:7" x14ac:dyDescent="0.25">
      <c r="A92" s="4" t="s">
        <v>100</v>
      </c>
      <c r="B92" s="4">
        <f>VLOOKUP(A92,'Section 1'!A$2:D$148,4,0)</f>
        <v>13793</v>
      </c>
      <c r="C92" s="1">
        <v>0.18112342376767299</v>
      </c>
      <c r="D92" s="1">
        <v>1.77E-2</v>
      </c>
      <c r="E92" s="3">
        <v>535000</v>
      </c>
      <c r="F92" s="3">
        <v>537500</v>
      </c>
      <c r="G92" s="1">
        <f t="shared" si="1"/>
        <v>4.6728971962616819E-3</v>
      </c>
    </row>
    <row r="93" spans="1:7" x14ac:dyDescent="0.25">
      <c r="A93" s="4" t="s">
        <v>101</v>
      </c>
      <c r="B93" s="4">
        <f>VLOOKUP(A93,'Section 1'!A$2:D$148,4,0)</f>
        <v>13724</v>
      </c>
      <c r="C93" s="1">
        <v>8.7159863945578203E-2</v>
      </c>
      <c r="D93" s="1">
        <v>4.8799999999999996E-2</v>
      </c>
      <c r="E93" s="3">
        <v>950000</v>
      </c>
      <c r="F93" s="3">
        <v>950000</v>
      </c>
      <c r="G93" s="1">
        <f t="shared" si="1"/>
        <v>0</v>
      </c>
    </row>
    <row r="94" spans="1:7" x14ac:dyDescent="0.25">
      <c r="A94" s="4" t="s">
        <v>102</v>
      </c>
      <c r="B94" s="4">
        <f>VLOOKUP(A94,'Section 1'!A$2:D$148,4,0)</f>
        <v>13716</v>
      </c>
      <c r="C94" s="1">
        <v>0.263930656288696</v>
      </c>
      <c r="D94" s="1">
        <v>1.8100000000000002E-2</v>
      </c>
      <c r="E94" s="3">
        <v>747500</v>
      </c>
      <c r="F94" s="3">
        <v>657500</v>
      </c>
      <c r="G94" s="1">
        <f t="shared" si="1"/>
        <v>-0.12040133779264214</v>
      </c>
    </row>
    <row r="95" spans="1:7" x14ac:dyDescent="0.25">
      <c r="A95" s="4" t="s">
        <v>103</v>
      </c>
      <c r="B95" s="4">
        <f>VLOOKUP(A95,'Section 1'!A$2:D$148,4,0)</f>
        <v>13131</v>
      </c>
      <c r="C95" s="1">
        <v>0.11184210526315801</v>
      </c>
      <c r="D95" s="1">
        <v>3.5499999999999997E-2</v>
      </c>
      <c r="E95" s="3">
        <v>532500</v>
      </c>
      <c r="F95" s="3">
        <v>665000</v>
      </c>
      <c r="G95" s="1">
        <f t="shared" si="1"/>
        <v>0.24882629107981222</v>
      </c>
    </row>
    <row r="96" spans="1:7" x14ac:dyDescent="0.25">
      <c r="A96" s="4" t="s">
        <v>104</v>
      </c>
      <c r="B96" s="4">
        <f>VLOOKUP(A96,'Section 1'!A$2:D$148,4,0)</f>
        <v>12955</v>
      </c>
      <c r="C96" s="1">
        <v>0.14778761061946899</v>
      </c>
      <c r="D96" s="1">
        <v>3.5699999999999996E-2</v>
      </c>
      <c r="E96" s="3">
        <v>825000</v>
      </c>
      <c r="F96" s="3">
        <v>1000000</v>
      </c>
      <c r="G96" s="1">
        <f t="shared" si="1"/>
        <v>0.21212121212121213</v>
      </c>
    </row>
    <row r="97" spans="1:7" x14ac:dyDescent="0.25">
      <c r="A97" s="4" t="s">
        <v>105</v>
      </c>
      <c r="B97" s="4">
        <f>VLOOKUP(A97,'Section 1'!A$2:D$148,4,0)</f>
        <v>12915</v>
      </c>
      <c r="C97" s="1">
        <v>0.128381476386978</v>
      </c>
      <c r="D97" s="1">
        <v>2.12E-2</v>
      </c>
      <c r="E97" s="3">
        <v>835000</v>
      </c>
      <c r="F97" s="3">
        <v>1055000</v>
      </c>
      <c r="G97" s="1">
        <f t="shared" si="1"/>
        <v>0.26347305389221559</v>
      </c>
    </row>
    <row r="98" spans="1:7" x14ac:dyDescent="0.25">
      <c r="A98" s="4" t="s">
        <v>106</v>
      </c>
      <c r="B98" s="4">
        <f>VLOOKUP(A98,'Section 1'!A$2:D$148,4,0)</f>
        <v>12421</v>
      </c>
      <c r="C98" s="1">
        <v>0.176017336864917</v>
      </c>
      <c r="D98" s="1">
        <v>9.9499999999999991E-2</v>
      </c>
      <c r="E98" s="3">
        <v>543000</v>
      </c>
      <c r="F98" s="3">
        <v>566750</v>
      </c>
      <c r="G98" s="1">
        <f t="shared" si="1"/>
        <v>4.3738489871086556E-2</v>
      </c>
    </row>
    <row r="99" spans="1:7" x14ac:dyDescent="0.25">
      <c r="A99" s="4" t="s">
        <v>107</v>
      </c>
      <c r="B99" s="4">
        <f>VLOOKUP(A99,'Section 1'!A$2:D$148,4,0)</f>
        <v>12209</v>
      </c>
      <c r="C99" s="1">
        <v>0.15477855477855501</v>
      </c>
      <c r="D99" s="1">
        <v>5.0300000000000004E-2</v>
      </c>
      <c r="E99" s="3">
        <v>600000</v>
      </c>
      <c r="F99" s="3">
        <v>580000</v>
      </c>
      <c r="G99" s="1">
        <f t="shared" si="1"/>
        <v>-3.3333333333333333E-2</v>
      </c>
    </row>
    <row r="100" spans="1:7" x14ac:dyDescent="0.25">
      <c r="A100" s="4" t="s">
        <v>108</v>
      </c>
      <c r="B100" s="4">
        <f>VLOOKUP(A100,'Section 1'!A$2:D$148,4,0)</f>
        <v>11762</v>
      </c>
      <c r="C100" s="1">
        <v>0.15759803921568599</v>
      </c>
      <c r="D100" s="1">
        <v>2.86E-2</v>
      </c>
      <c r="E100" s="3">
        <v>430000</v>
      </c>
      <c r="F100" s="3">
        <v>515500</v>
      </c>
      <c r="G100" s="1">
        <f t="shared" si="1"/>
        <v>0.19883720930232557</v>
      </c>
    </row>
    <row r="101" spans="1:7" x14ac:dyDescent="0.25">
      <c r="A101" s="4" t="s">
        <v>109</v>
      </c>
      <c r="B101" s="4">
        <f>VLOOKUP(A101,'Section 1'!A$2:D$148,4,0)</f>
        <v>11668</v>
      </c>
      <c r="C101" s="1">
        <v>9.5899327402907394E-2</v>
      </c>
      <c r="D101" s="1">
        <v>3.0699999999999998E-2</v>
      </c>
      <c r="E101" s="3">
        <v>410000</v>
      </c>
      <c r="F101" s="3">
        <v>485000</v>
      </c>
      <c r="G101" s="1">
        <f t="shared" si="1"/>
        <v>0.18292682926829268</v>
      </c>
    </row>
    <row r="102" spans="1:7" x14ac:dyDescent="0.25">
      <c r="A102" s="4" t="s">
        <v>110</v>
      </c>
      <c r="B102" s="4">
        <f>VLOOKUP(A102,'Section 1'!A$2:D$148,4,0)</f>
        <v>11666</v>
      </c>
      <c r="C102" s="1">
        <v>0.141286863270777</v>
      </c>
      <c r="D102" s="1">
        <v>4.7599999999999996E-2</v>
      </c>
      <c r="E102" s="3">
        <v>1852500</v>
      </c>
      <c r="F102" s="3">
        <v>2182500</v>
      </c>
      <c r="G102" s="1">
        <f t="shared" si="1"/>
        <v>0.17813765182186234</v>
      </c>
    </row>
    <row r="103" spans="1:7" x14ac:dyDescent="0.25">
      <c r="A103" s="4" t="s">
        <v>111</v>
      </c>
      <c r="B103" s="4">
        <f>VLOOKUP(A103,'Section 1'!A$2:D$148,4,0)</f>
        <v>11577</v>
      </c>
      <c r="C103" s="1">
        <v>0.20870706628746399</v>
      </c>
      <c r="D103" s="1">
        <v>0.10980000000000001</v>
      </c>
      <c r="E103" s="3">
        <v>469950</v>
      </c>
      <c r="F103" s="3">
        <v>490000</v>
      </c>
      <c r="G103" s="1">
        <f t="shared" si="1"/>
        <v>4.2664113203532292E-2</v>
      </c>
    </row>
    <row r="104" spans="1:7" x14ac:dyDescent="0.25">
      <c r="A104" s="4" t="s">
        <v>112</v>
      </c>
      <c r="B104" s="4">
        <f>VLOOKUP(A104,'Section 1'!A$2:D$148,4,0)</f>
        <v>11550</v>
      </c>
      <c r="C104" s="1">
        <v>5.3915275994865203E-2</v>
      </c>
      <c r="D104" s="1">
        <v>3.5099999999999999E-2</v>
      </c>
      <c r="E104" s="3">
        <v>690000</v>
      </c>
      <c r="F104" s="3">
        <v>764500</v>
      </c>
      <c r="G104" s="1">
        <f t="shared" si="1"/>
        <v>0.10797101449275362</v>
      </c>
    </row>
    <row r="105" spans="1:7" x14ac:dyDescent="0.25">
      <c r="A105" s="4" t="s">
        <v>113</v>
      </c>
      <c r="B105" s="4">
        <f>VLOOKUP(A105,'Section 1'!A$2:D$148,4,0)</f>
        <v>11349</v>
      </c>
      <c r="C105" s="1">
        <v>8.8093208297811906E-2</v>
      </c>
      <c r="D105" s="1">
        <v>1.6500000000000001E-2</v>
      </c>
      <c r="E105" s="3">
        <v>797500</v>
      </c>
      <c r="F105" s="3">
        <v>900000</v>
      </c>
      <c r="G105" s="1">
        <f t="shared" si="1"/>
        <v>0.12852664576802508</v>
      </c>
    </row>
    <row r="106" spans="1:7" x14ac:dyDescent="0.25">
      <c r="A106" s="4" t="s">
        <v>114</v>
      </c>
      <c r="B106" s="4">
        <f>VLOOKUP(A106,'Section 1'!A$2:D$148,4,0)</f>
        <v>11335</v>
      </c>
      <c r="C106" s="1">
        <v>0.21392463235294101</v>
      </c>
      <c r="D106" s="1">
        <v>0.35200000000000004</v>
      </c>
      <c r="E106" s="3">
        <v>415500</v>
      </c>
      <c r="F106" s="3">
        <v>475000</v>
      </c>
      <c r="G106" s="1">
        <f t="shared" si="1"/>
        <v>0.14320096269554752</v>
      </c>
    </row>
    <row r="107" spans="1:7" x14ac:dyDescent="0.25">
      <c r="A107" s="4" t="s">
        <v>115</v>
      </c>
      <c r="B107" s="4">
        <f>VLOOKUP(A107,'Section 1'!A$2:D$148,4,0)</f>
        <v>11147</v>
      </c>
      <c r="C107" s="1">
        <v>0.109787018255578</v>
      </c>
      <c r="D107" s="1">
        <v>0.04</v>
      </c>
      <c r="E107" s="3">
        <v>630000</v>
      </c>
      <c r="F107" s="3">
        <v>750000</v>
      </c>
      <c r="G107" s="1">
        <f t="shared" si="1"/>
        <v>0.19047619047619047</v>
      </c>
    </row>
    <row r="108" spans="1:7" x14ac:dyDescent="0.25">
      <c r="A108" s="4" t="s">
        <v>116</v>
      </c>
      <c r="B108" s="4">
        <f>VLOOKUP(A108,'Section 1'!A$2:D$148,4,0)</f>
        <v>10674</v>
      </c>
      <c r="C108" s="1">
        <v>9.0392561983471106E-2</v>
      </c>
      <c r="D108" s="1">
        <v>4.9100000000000005E-2</v>
      </c>
      <c r="E108" s="3">
        <v>480000</v>
      </c>
      <c r="F108" s="3">
        <v>497450</v>
      </c>
      <c r="G108" s="1">
        <f t="shared" si="1"/>
        <v>3.6354166666666667E-2</v>
      </c>
    </row>
    <row r="109" spans="1:7" x14ac:dyDescent="0.25">
      <c r="A109" s="4" t="s">
        <v>117</v>
      </c>
      <c r="B109" s="4">
        <f>VLOOKUP(A109,'Section 1'!A$2:D$148,4,0)</f>
        <v>10574</v>
      </c>
      <c r="C109" s="1">
        <v>0.21890315052508799</v>
      </c>
      <c r="D109" s="1">
        <v>8.2200000000000009E-2</v>
      </c>
      <c r="E109" s="3">
        <v>462500</v>
      </c>
      <c r="F109" s="3">
        <v>525000</v>
      </c>
      <c r="G109" s="1">
        <f t="shared" si="1"/>
        <v>0.13513513513513514</v>
      </c>
    </row>
    <row r="110" spans="1:7" x14ac:dyDescent="0.25">
      <c r="A110" s="4" t="s">
        <v>118</v>
      </c>
      <c r="B110" s="4">
        <f>VLOOKUP(A110,'Section 1'!A$2:D$148,4,0)</f>
        <v>10144</v>
      </c>
      <c r="C110" s="1">
        <v>0.22825843952604499</v>
      </c>
      <c r="D110" s="1">
        <v>1.24E-2</v>
      </c>
      <c r="E110" s="3">
        <v>575000</v>
      </c>
      <c r="F110" s="3">
        <v>566000</v>
      </c>
      <c r="G110" s="1">
        <f t="shared" si="1"/>
        <v>-1.5652173913043479E-2</v>
      </c>
    </row>
    <row r="111" spans="1:7" x14ac:dyDescent="0.25">
      <c r="A111" s="4" t="s">
        <v>119</v>
      </c>
      <c r="B111" s="4">
        <f>VLOOKUP(A111,'Section 1'!A$2:D$148,4,0)</f>
        <v>10121</v>
      </c>
      <c r="C111" s="1">
        <v>0.111682376463867</v>
      </c>
      <c r="D111" s="1">
        <v>4.41E-2</v>
      </c>
      <c r="E111" s="3">
        <v>515000</v>
      </c>
      <c r="F111" s="3">
        <v>622500</v>
      </c>
      <c r="G111" s="1">
        <f t="shared" si="1"/>
        <v>0.20873786407766989</v>
      </c>
    </row>
    <row r="112" spans="1:7" x14ac:dyDescent="0.25">
      <c r="A112" s="4" t="s">
        <v>120</v>
      </c>
      <c r="B112" s="4">
        <f>VLOOKUP(A112,'Section 1'!A$2:D$148,4,0)</f>
        <v>9896</v>
      </c>
      <c r="C112" s="1">
        <v>0.298363294875235</v>
      </c>
      <c r="D112" s="1">
        <v>6.1399999999999996E-2</v>
      </c>
      <c r="E112" s="3">
        <v>450500</v>
      </c>
      <c r="F112" s="3">
        <v>513500</v>
      </c>
      <c r="G112" s="1">
        <f t="shared" si="1"/>
        <v>0.13984461709211987</v>
      </c>
    </row>
    <row r="113" spans="1:7" x14ac:dyDescent="0.25">
      <c r="A113" s="4" t="s">
        <v>121</v>
      </c>
      <c r="B113" s="4">
        <f>VLOOKUP(A113,'Section 1'!A$2:D$148,4,0)</f>
        <v>9767</v>
      </c>
      <c r="C113" s="1">
        <v>7.3154800783801405E-2</v>
      </c>
      <c r="D113" s="1">
        <v>7.2000000000000008E-2</v>
      </c>
      <c r="E113" s="3">
        <v>730000</v>
      </c>
      <c r="F113" s="3">
        <v>706000</v>
      </c>
      <c r="G113" s="1">
        <f t="shared" si="1"/>
        <v>-3.287671232876712E-2</v>
      </c>
    </row>
    <row r="114" spans="1:7" x14ac:dyDescent="0.25">
      <c r="A114" s="4" t="s">
        <v>122</v>
      </c>
      <c r="B114" s="4">
        <f>VLOOKUP(A114,'Section 1'!A$2:D$148,4,0)</f>
        <v>9212</v>
      </c>
      <c r="C114" s="1">
        <v>0.187404385517593</v>
      </c>
      <c r="D114" s="1">
        <v>9.7000000000000003E-3</v>
      </c>
      <c r="E114" s="3">
        <v>500000</v>
      </c>
      <c r="F114" s="3">
        <v>517500</v>
      </c>
      <c r="G114" s="1">
        <f t="shared" si="1"/>
        <v>3.5000000000000003E-2</v>
      </c>
    </row>
    <row r="115" spans="1:7" x14ac:dyDescent="0.25">
      <c r="A115" s="4" t="s">
        <v>123</v>
      </c>
      <c r="B115" s="4">
        <f>VLOOKUP(A115,'Section 1'!A$2:D$148,4,0)</f>
        <v>8983</v>
      </c>
      <c r="C115" s="1">
        <v>0.148417810137216</v>
      </c>
      <c r="D115" s="1">
        <v>5.9800000000000006E-2</v>
      </c>
      <c r="E115" s="3">
        <v>378000</v>
      </c>
      <c r="F115" s="3">
        <v>400000</v>
      </c>
      <c r="G115" s="1">
        <f t="shared" si="1"/>
        <v>5.8201058201058198E-2</v>
      </c>
    </row>
    <row r="116" spans="1:7" x14ac:dyDescent="0.25">
      <c r="A116" s="4" t="s">
        <v>124</v>
      </c>
      <c r="B116" s="4">
        <f>VLOOKUP(A116,'Section 1'!A$2:D$148,4,0)</f>
        <v>8668</v>
      </c>
      <c r="C116" s="1">
        <v>0.17299035369774901</v>
      </c>
      <c r="D116" s="1">
        <v>1.6299999999999999E-2</v>
      </c>
      <c r="E116" s="3">
        <v>555000</v>
      </c>
      <c r="F116" s="3">
        <v>592000</v>
      </c>
      <c r="G116" s="1">
        <f t="shared" si="1"/>
        <v>6.6666666666666666E-2</v>
      </c>
    </row>
    <row r="117" spans="1:7" x14ac:dyDescent="0.25">
      <c r="A117" s="4" t="s">
        <v>125</v>
      </c>
      <c r="B117" s="4">
        <f>VLOOKUP(A117,'Section 1'!A$2:D$148,4,0)</f>
        <v>8416</v>
      </c>
      <c r="C117" s="1">
        <v>0.221854304635762</v>
      </c>
      <c r="D117" s="1">
        <v>2.4799999999999999E-2</v>
      </c>
      <c r="E117" s="3">
        <v>552500</v>
      </c>
      <c r="F117" s="3">
        <v>625000</v>
      </c>
      <c r="G117" s="1">
        <f t="shared" si="1"/>
        <v>0.13122171945701358</v>
      </c>
    </row>
    <row r="118" spans="1:7" x14ac:dyDescent="0.25">
      <c r="A118" s="4" t="s">
        <v>126</v>
      </c>
      <c r="B118" s="4">
        <f>VLOOKUP(A118,'Section 1'!A$2:D$148,4,0)</f>
        <v>8400</v>
      </c>
      <c r="C118" s="1">
        <v>0.34661016949152501</v>
      </c>
      <c r="D118" s="1">
        <v>8.4000000000000005E-2</v>
      </c>
      <c r="E118" s="3">
        <v>418000</v>
      </c>
      <c r="F118" s="3">
        <v>521500</v>
      </c>
      <c r="G118" s="1">
        <f t="shared" si="1"/>
        <v>0.24760765550239233</v>
      </c>
    </row>
    <row r="119" spans="1:7" x14ac:dyDescent="0.25">
      <c r="A119" s="4" t="s">
        <v>127</v>
      </c>
      <c r="B119" s="4">
        <f>VLOOKUP(A119,'Section 1'!A$2:D$148,4,0)</f>
        <v>8373</v>
      </c>
      <c r="C119" s="1">
        <v>0.206437635406995</v>
      </c>
      <c r="D119" s="1">
        <v>2.52E-2</v>
      </c>
      <c r="E119" s="3">
        <v>1352500</v>
      </c>
      <c r="F119" s="3">
        <v>1300000</v>
      </c>
      <c r="G119" s="1">
        <f t="shared" si="1"/>
        <v>-3.8817005545286505E-2</v>
      </c>
    </row>
    <row r="120" spans="1:7" x14ac:dyDescent="0.25">
      <c r="A120" s="4" t="s">
        <v>128</v>
      </c>
      <c r="B120" s="4">
        <f>VLOOKUP(A120,'Section 1'!A$2:D$148,4,0)</f>
        <v>8141</v>
      </c>
      <c r="C120" s="1">
        <v>3.0844724851034001E-2</v>
      </c>
      <c r="D120" s="1">
        <v>1.7899999999999999E-2</v>
      </c>
      <c r="E120" s="3">
        <v>890000</v>
      </c>
      <c r="F120" s="3">
        <v>977500</v>
      </c>
      <c r="G120" s="1">
        <f t="shared" si="1"/>
        <v>9.8314606741573038E-2</v>
      </c>
    </row>
    <row r="121" spans="1:7" x14ac:dyDescent="0.25">
      <c r="A121" s="4" t="s">
        <v>129</v>
      </c>
      <c r="B121" s="4">
        <f>VLOOKUP(A121,'Section 1'!A$2:D$148,4,0)</f>
        <v>7749</v>
      </c>
      <c r="C121" s="1">
        <v>6.9286452947259602E-2</v>
      </c>
      <c r="D121" s="1">
        <v>4.8399999999999999E-2</v>
      </c>
      <c r="E121" s="3">
        <v>450000</v>
      </c>
      <c r="F121" s="3">
        <v>475000</v>
      </c>
      <c r="G121" s="1">
        <f t="shared" si="1"/>
        <v>5.5555555555555552E-2</v>
      </c>
    </row>
    <row r="122" spans="1:7" x14ac:dyDescent="0.25">
      <c r="A122" s="4" t="s">
        <v>130</v>
      </c>
      <c r="B122" s="4">
        <f>VLOOKUP(A122,'Section 1'!A$2:D$148,4,0)</f>
        <v>7727</v>
      </c>
      <c r="C122" s="1">
        <v>0.13304035157810601</v>
      </c>
      <c r="D122" s="1">
        <v>0.12839999999999999</v>
      </c>
      <c r="E122" s="3">
        <v>450000</v>
      </c>
      <c r="F122" s="3">
        <v>488000</v>
      </c>
      <c r="G122" s="1">
        <f t="shared" si="1"/>
        <v>8.4444444444444447E-2</v>
      </c>
    </row>
    <row r="123" spans="1:7" x14ac:dyDescent="0.25">
      <c r="A123" s="4" t="s">
        <v>131</v>
      </c>
      <c r="B123" s="4">
        <f>VLOOKUP(A123,'Section 1'!A$2:D$148,4,0)</f>
        <v>7539</v>
      </c>
      <c r="C123" s="1">
        <v>0.17426470588235299</v>
      </c>
      <c r="D123" s="1">
        <v>1.9199999999999998E-2</v>
      </c>
      <c r="E123" s="3">
        <v>788200</v>
      </c>
      <c r="F123" s="3">
        <v>867500</v>
      </c>
      <c r="G123" s="1">
        <f t="shared" si="1"/>
        <v>0.10060898249175336</v>
      </c>
    </row>
    <row r="124" spans="1:7" x14ac:dyDescent="0.25">
      <c r="A124" s="4" t="s">
        <v>132</v>
      </c>
      <c r="B124" s="4">
        <f>VLOOKUP(A124,'Section 1'!A$2:D$148,4,0)</f>
        <v>7279</v>
      </c>
      <c r="C124" s="1">
        <v>0.208301008533747</v>
      </c>
      <c r="D124" s="1">
        <v>0.10289999999999999</v>
      </c>
      <c r="E124" s="3">
        <v>422500</v>
      </c>
      <c r="F124" s="3">
        <v>465000</v>
      </c>
      <c r="G124" s="1">
        <f t="shared" si="1"/>
        <v>0.10059171597633136</v>
      </c>
    </row>
    <row r="125" spans="1:7" x14ac:dyDescent="0.25">
      <c r="A125" s="4" t="s">
        <v>133</v>
      </c>
      <c r="B125" s="4">
        <f>VLOOKUP(A125,'Section 1'!A$2:D$148,4,0)</f>
        <v>7059</v>
      </c>
      <c r="C125" s="1">
        <v>0.140132347216816</v>
      </c>
      <c r="D125" s="1">
        <v>2.6800000000000001E-2</v>
      </c>
      <c r="E125" s="3">
        <v>669000</v>
      </c>
      <c r="F125" s="3">
        <v>833000</v>
      </c>
      <c r="G125" s="1">
        <f t="shared" si="1"/>
        <v>0.24514200298953662</v>
      </c>
    </row>
    <row r="126" spans="1:7" x14ac:dyDescent="0.25">
      <c r="A126" s="4" t="s">
        <v>134</v>
      </c>
      <c r="B126" s="4">
        <f>VLOOKUP(A126,'Section 1'!A$2:D$148,4,0)</f>
        <v>6959</v>
      </c>
      <c r="C126" s="1">
        <v>0.31834215167548502</v>
      </c>
      <c r="D126" s="1">
        <v>1.54E-2</v>
      </c>
      <c r="E126" s="3">
        <v>837500</v>
      </c>
      <c r="F126" s="3">
        <v>660000</v>
      </c>
      <c r="G126" s="1">
        <f t="shared" si="1"/>
        <v>-0.21194029850746268</v>
      </c>
    </row>
    <row r="127" spans="1:7" x14ac:dyDescent="0.25">
      <c r="A127" s="4" t="s">
        <v>135</v>
      </c>
      <c r="B127" s="4">
        <f>VLOOKUP(A127,'Section 1'!A$2:D$148,4,0)</f>
        <v>6890</v>
      </c>
      <c r="C127" s="1">
        <v>0.39003503308680398</v>
      </c>
      <c r="D127" s="1">
        <v>3.7000000000000005E-2</v>
      </c>
      <c r="E127" s="3">
        <v>1375000</v>
      </c>
      <c r="F127" s="3">
        <v>1794000</v>
      </c>
      <c r="G127" s="1">
        <f t="shared" si="1"/>
        <v>0.30472727272727274</v>
      </c>
    </row>
    <row r="128" spans="1:7" x14ac:dyDescent="0.25">
      <c r="A128" s="4" t="s">
        <v>136</v>
      </c>
      <c r="B128" s="4">
        <f>VLOOKUP(A128,'Section 1'!A$2:D$148,4,0)</f>
        <v>6737</v>
      </c>
      <c r="C128" s="1">
        <v>0.102845528455285</v>
      </c>
      <c r="D128" s="1">
        <v>2.0799999999999999E-2</v>
      </c>
      <c r="E128" s="3">
        <v>615000</v>
      </c>
      <c r="F128" s="3">
        <v>521500</v>
      </c>
      <c r="G128" s="1">
        <f t="shared" si="1"/>
        <v>-0.15203252032520326</v>
      </c>
    </row>
    <row r="129" spans="1:7" x14ac:dyDescent="0.25">
      <c r="A129" s="4" t="s">
        <v>137</v>
      </c>
      <c r="B129" s="4">
        <f>VLOOKUP(A129,'Section 1'!A$2:D$148,4,0)</f>
        <v>6705</v>
      </c>
      <c r="C129" s="1">
        <v>0.189642857142857</v>
      </c>
      <c r="D129" s="1">
        <v>3.0600000000000002E-2</v>
      </c>
      <c r="E129" s="3">
        <v>514950</v>
      </c>
      <c r="F129" s="3">
        <v>620000</v>
      </c>
      <c r="G129" s="1">
        <f t="shared" si="1"/>
        <v>0.20400038838722206</v>
      </c>
    </row>
    <row r="130" spans="1:7" x14ac:dyDescent="0.25">
      <c r="A130" s="4" t="s">
        <v>138</v>
      </c>
      <c r="B130" s="4">
        <f>VLOOKUP(A130,'Section 1'!A$2:D$148,4,0)</f>
        <v>6701</v>
      </c>
      <c r="C130" s="1">
        <v>8.9772727272727296E-2</v>
      </c>
      <c r="D130" s="1">
        <v>0</v>
      </c>
      <c r="E130" s="3">
        <v>809250</v>
      </c>
      <c r="F130" s="3">
        <v>848000</v>
      </c>
      <c r="G130" s="1">
        <f t="shared" si="1"/>
        <v>4.7883843064565959E-2</v>
      </c>
    </row>
    <row r="131" spans="1:7" x14ac:dyDescent="0.25">
      <c r="A131" s="4" t="s">
        <v>139</v>
      </c>
      <c r="B131" s="4">
        <f>VLOOKUP(A131,'Section 1'!A$2:D$148,4,0)</f>
        <v>6574</v>
      </c>
      <c r="C131" s="1">
        <v>0.22659758203799699</v>
      </c>
      <c r="D131" s="1">
        <v>1.1899999999999999E-2</v>
      </c>
      <c r="E131" s="3">
        <v>620000</v>
      </c>
      <c r="F131" s="3">
        <v>600000</v>
      </c>
      <c r="G131" s="1">
        <f t="shared" ref="G131:G148" si="2">((F131-E131)/E131)</f>
        <v>-3.2258064516129031E-2</v>
      </c>
    </row>
    <row r="132" spans="1:7" x14ac:dyDescent="0.25">
      <c r="A132" s="4" t="s">
        <v>140</v>
      </c>
      <c r="B132" s="4">
        <f>VLOOKUP(A132,'Section 1'!A$2:D$148,4,0)</f>
        <v>6555</v>
      </c>
      <c r="C132" s="1">
        <v>0.111162575266327</v>
      </c>
      <c r="D132" s="1">
        <v>2.06E-2</v>
      </c>
      <c r="E132" s="3">
        <v>795000</v>
      </c>
      <c r="F132" s="3">
        <v>780000</v>
      </c>
      <c r="G132" s="1">
        <f t="shared" si="2"/>
        <v>-1.8867924528301886E-2</v>
      </c>
    </row>
    <row r="133" spans="1:7" x14ac:dyDescent="0.25">
      <c r="A133" s="4" t="s">
        <v>141</v>
      </c>
      <c r="B133" s="4">
        <f>VLOOKUP(A133,'Section 1'!A$2:D$148,4,0)</f>
        <v>6131</v>
      </c>
      <c r="C133" s="1">
        <v>0.162185985015425</v>
      </c>
      <c r="D133" s="1">
        <v>1.06E-2</v>
      </c>
      <c r="E133" s="3">
        <v>708500</v>
      </c>
      <c r="F133" s="3">
        <v>700000</v>
      </c>
      <c r="G133" s="1">
        <f t="shared" si="2"/>
        <v>-1.1997177134791814E-2</v>
      </c>
    </row>
    <row r="134" spans="1:7" x14ac:dyDescent="0.25">
      <c r="A134" s="4" t="s">
        <v>142</v>
      </c>
      <c r="B134" s="4">
        <f>VLOOKUP(A134,'Section 1'!A$2:D$148,4,0)</f>
        <v>5892</v>
      </c>
      <c r="C134" s="1">
        <v>5.3651266766020902E-2</v>
      </c>
      <c r="D134" s="1">
        <v>1.3300000000000001E-2</v>
      </c>
      <c r="E134" s="3">
        <v>1425000</v>
      </c>
      <c r="F134" s="3">
        <v>1631500</v>
      </c>
      <c r="G134" s="1">
        <f t="shared" si="2"/>
        <v>0.14491228070175438</v>
      </c>
    </row>
    <row r="135" spans="1:7" x14ac:dyDescent="0.25">
      <c r="A135" s="4" t="s">
        <v>143</v>
      </c>
      <c r="B135" s="4">
        <f>VLOOKUP(A135,'Section 1'!A$2:D$148,4,0)</f>
        <v>5762</v>
      </c>
      <c r="C135" s="1">
        <v>0.10025575447570299</v>
      </c>
      <c r="D135" s="1">
        <v>1.52E-2</v>
      </c>
      <c r="E135" s="3">
        <v>583450</v>
      </c>
      <c r="F135" s="3">
        <v>555000</v>
      </c>
      <c r="G135" s="1">
        <f t="shared" si="2"/>
        <v>-4.8761676236181335E-2</v>
      </c>
    </row>
    <row r="136" spans="1:7" x14ac:dyDescent="0.25">
      <c r="A136" s="4" t="s">
        <v>144</v>
      </c>
      <c r="B136" s="4">
        <f>VLOOKUP(A136,'Section 1'!A$2:D$148,4,0)</f>
        <v>5425</v>
      </c>
      <c r="C136" s="1">
        <v>0.30146082337317398</v>
      </c>
      <c r="D136" s="1">
        <v>3.7999999999999999E-2</v>
      </c>
      <c r="E136" s="3">
        <v>925000</v>
      </c>
      <c r="F136" s="3">
        <v>1012600</v>
      </c>
      <c r="G136" s="1">
        <f t="shared" si="2"/>
        <v>9.4702702702702701E-2</v>
      </c>
    </row>
    <row r="137" spans="1:7" x14ac:dyDescent="0.25">
      <c r="A137" s="4" t="s">
        <v>145</v>
      </c>
      <c r="B137" s="4">
        <f>VLOOKUP(A137,'Section 1'!A$2:D$148,4,0)</f>
        <v>5363</v>
      </c>
      <c r="C137" s="1">
        <v>0.24060150375939801</v>
      </c>
      <c r="D137" s="1">
        <v>2.0799999999999999E-2</v>
      </c>
      <c r="E137" s="3">
        <v>1162500</v>
      </c>
      <c r="F137" s="3">
        <v>1100000</v>
      </c>
      <c r="G137" s="1">
        <f t="shared" si="2"/>
        <v>-5.3763440860215055E-2</v>
      </c>
    </row>
    <row r="138" spans="1:7" x14ac:dyDescent="0.25">
      <c r="A138" s="4" t="s">
        <v>146</v>
      </c>
      <c r="B138" s="4">
        <f>VLOOKUP(A138,'Section 1'!A$2:D$148,4,0)</f>
        <v>5333</v>
      </c>
      <c r="C138" s="1">
        <v>0.18807810894141799</v>
      </c>
      <c r="D138" s="1">
        <v>2.86E-2</v>
      </c>
      <c r="E138" s="3">
        <v>607500</v>
      </c>
      <c r="F138" s="3">
        <v>550000</v>
      </c>
      <c r="G138" s="1">
        <f t="shared" si="2"/>
        <v>-9.4650205761316872E-2</v>
      </c>
    </row>
    <row r="139" spans="1:7" x14ac:dyDescent="0.25">
      <c r="A139" s="4" t="s">
        <v>147</v>
      </c>
      <c r="B139" s="4">
        <f>VLOOKUP(A139,'Section 1'!A$2:D$148,4,0)</f>
        <v>5181</v>
      </c>
      <c r="C139" s="1">
        <v>6.7042253521126804E-2</v>
      </c>
      <c r="D139" s="1">
        <v>2.63E-2</v>
      </c>
      <c r="E139" s="3">
        <v>1090000</v>
      </c>
      <c r="F139" s="3">
        <v>1313000</v>
      </c>
      <c r="G139" s="1">
        <f t="shared" si="2"/>
        <v>0.20458715596330276</v>
      </c>
    </row>
    <row r="140" spans="1:7" x14ac:dyDescent="0.25">
      <c r="A140" s="4" t="s">
        <v>148</v>
      </c>
      <c r="B140" s="4">
        <f>VLOOKUP(A140,'Section 1'!A$2:D$148,4,0)</f>
        <v>4987</v>
      </c>
      <c r="C140" s="1">
        <v>0.11756061719324</v>
      </c>
      <c r="D140" s="1">
        <v>0</v>
      </c>
      <c r="E140" s="3">
        <v>915000</v>
      </c>
      <c r="F140" s="3">
        <v>870000</v>
      </c>
      <c r="G140" s="1">
        <f t="shared" si="2"/>
        <v>-4.9180327868852458E-2</v>
      </c>
    </row>
    <row r="141" spans="1:7" x14ac:dyDescent="0.25">
      <c r="A141" s="4" t="s">
        <v>149</v>
      </c>
      <c r="B141" s="4">
        <f>VLOOKUP(A141,'Section 1'!A$2:D$148,4,0)</f>
        <v>4755</v>
      </c>
      <c r="C141" s="1">
        <v>0.247858017135863</v>
      </c>
      <c r="D141" s="1">
        <v>0.45590000000000003</v>
      </c>
      <c r="E141" s="3">
        <v>465000</v>
      </c>
      <c r="F141" s="3">
        <v>475000</v>
      </c>
      <c r="G141" s="1">
        <f t="shared" si="2"/>
        <v>2.1505376344086023E-2</v>
      </c>
    </row>
    <row r="142" spans="1:7" x14ac:dyDescent="0.25">
      <c r="A142" s="4" t="s">
        <v>150</v>
      </c>
      <c r="B142" s="4">
        <f>VLOOKUP(A142,'Section 1'!A$2:D$148,4,0)</f>
        <v>4544</v>
      </c>
      <c r="C142" s="1">
        <v>6.2790697674418597E-2</v>
      </c>
      <c r="D142" s="1">
        <v>3.9E-2</v>
      </c>
      <c r="E142" s="3">
        <v>810000</v>
      </c>
      <c r="F142" s="3">
        <v>740000</v>
      </c>
      <c r="G142" s="1">
        <f t="shared" si="2"/>
        <v>-8.6419753086419748E-2</v>
      </c>
    </row>
    <row r="143" spans="1:7" x14ac:dyDescent="0.25">
      <c r="A143" s="4" t="s">
        <v>151</v>
      </c>
      <c r="B143" s="4">
        <f>VLOOKUP(A143,'Section 1'!A$2:D$148,4,0)</f>
        <v>4390</v>
      </c>
      <c r="C143" s="1">
        <v>3.7889039242219202E-2</v>
      </c>
      <c r="D143" s="1">
        <v>5.9500000000000004E-2</v>
      </c>
      <c r="E143" s="3">
        <v>955000</v>
      </c>
      <c r="F143" s="3">
        <v>1275000</v>
      </c>
      <c r="G143" s="1">
        <f t="shared" si="2"/>
        <v>0.33507853403141363</v>
      </c>
    </row>
    <row r="144" spans="1:7" x14ac:dyDescent="0.25">
      <c r="A144" s="4" t="s">
        <v>152</v>
      </c>
      <c r="B144" s="4">
        <f>VLOOKUP(A144,'Section 1'!A$2:D$148,4,0)</f>
        <v>3668</v>
      </c>
      <c r="C144" s="1">
        <v>0.176513493800146</v>
      </c>
      <c r="D144" s="1">
        <v>0</v>
      </c>
      <c r="E144" s="3">
        <v>625750</v>
      </c>
      <c r="F144" s="3">
        <v>670000</v>
      </c>
      <c r="G144" s="1">
        <f t="shared" si="2"/>
        <v>7.0715141829804234E-2</v>
      </c>
    </row>
    <row r="145" spans="1:7" x14ac:dyDescent="0.25">
      <c r="A145" s="4" t="s">
        <v>153</v>
      </c>
      <c r="B145" s="4">
        <f>VLOOKUP(A145,'Section 1'!A$2:D$148,4,0)</f>
        <v>3341</v>
      </c>
      <c r="C145" s="1">
        <v>4.5021645021644997E-2</v>
      </c>
      <c r="D145" s="1">
        <v>0.02</v>
      </c>
      <c r="E145" s="3">
        <v>617500</v>
      </c>
      <c r="F145" s="3">
        <v>690000</v>
      </c>
      <c r="G145" s="1">
        <f t="shared" si="2"/>
        <v>0.11740890688259109</v>
      </c>
    </row>
    <row r="146" spans="1:7" x14ac:dyDescent="0.25">
      <c r="A146" s="4" t="s">
        <v>154</v>
      </c>
      <c r="B146" s="4">
        <f>VLOOKUP(A146,'Section 1'!A$2:D$148,4,0)</f>
        <v>3315</v>
      </c>
      <c r="C146" s="1">
        <v>0.193847939640163</v>
      </c>
      <c r="D146" s="1">
        <v>7.690000000000001E-2</v>
      </c>
      <c r="E146" s="3">
        <v>805000</v>
      </c>
      <c r="F146" s="3">
        <v>1030000</v>
      </c>
      <c r="G146" s="1">
        <f t="shared" si="2"/>
        <v>0.27950310559006208</v>
      </c>
    </row>
    <row r="147" spans="1:7" x14ac:dyDescent="0.25">
      <c r="A147" s="4" t="s">
        <v>155</v>
      </c>
      <c r="B147" s="4">
        <f>VLOOKUP(A147,'Section 1'!A$2:D$148,4,0)</f>
        <v>3170</v>
      </c>
      <c r="C147" s="1">
        <v>6.66137985725615E-2</v>
      </c>
      <c r="D147" s="1">
        <v>0.12</v>
      </c>
      <c r="E147" s="3">
        <v>350000</v>
      </c>
      <c r="F147" s="3">
        <v>370250</v>
      </c>
      <c r="G147" s="1">
        <f t="shared" si="2"/>
        <v>5.7857142857142857E-2</v>
      </c>
    </row>
    <row r="148" spans="1:7" x14ac:dyDescent="0.25">
      <c r="A148" s="4" t="s">
        <v>157</v>
      </c>
      <c r="B148" s="4">
        <f>VLOOKUP(A148,'Section 1'!A$2:D$148,4,0)</f>
        <v>2939</v>
      </c>
      <c r="C148" s="1">
        <v>9.76837865055388E-2</v>
      </c>
      <c r="D148" s="1">
        <v>6.1200000000000004E-2</v>
      </c>
      <c r="E148" s="3">
        <v>487500</v>
      </c>
      <c r="F148" s="3">
        <v>525000</v>
      </c>
      <c r="G148" s="1">
        <f t="shared" si="2"/>
        <v>7.6923076923076927E-2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E2AC-9469-4885-87E7-092F445814BC}">
  <dimension ref="A1:E148"/>
  <sheetViews>
    <sheetView workbookViewId="0"/>
  </sheetViews>
  <sheetFormatPr defaultRowHeight="15" x14ac:dyDescent="0.25"/>
  <cols>
    <col min="1" max="1" width="17" bestFit="1" customWidth="1"/>
    <col min="2" max="2" width="17" hidden="1" customWidth="1"/>
    <col min="3" max="4" width="15.85546875" customWidth="1"/>
  </cols>
  <sheetData>
    <row r="1" spans="1:5" ht="30" x14ac:dyDescent="0.25">
      <c r="A1" s="19" t="s">
        <v>0</v>
      </c>
      <c r="B1" s="5">
        <v>2021</v>
      </c>
      <c r="C1" s="15" t="s">
        <v>172</v>
      </c>
      <c r="D1" s="15" t="s">
        <v>173</v>
      </c>
    </row>
    <row r="2" spans="1:5" x14ac:dyDescent="0.25">
      <c r="A2" s="4" t="s">
        <v>5</v>
      </c>
      <c r="B2" s="4">
        <f>VLOOKUP(A2,'Section 1'!A$2:D$148,4,0)</f>
        <v>654776</v>
      </c>
      <c r="C2" s="1">
        <v>0.46387942451580771</v>
      </c>
      <c r="D2" s="1">
        <v>0.40209600414512886</v>
      </c>
      <c r="E2" s="8"/>
    </row>
    <row r="3" spans="1:5" x14ac:dyDescent="0.25">
      <c r="A3" s="4" t="s">
        <v>7</v>
      </c>
      <c r="B3" s="4">
        <f>VLOOKUP(A3,'Section 1'!A$2:D$148,4,0)</f>
        <v>117090</v>
      </c>
      <c r="C3" s="1">
        <v>0.4165182762974714</v>
      </c>
      <c r="D3" s="1">
        <v>0.41935595567867034</v>
      </c>
      <c r="E3" s="8"/>
    </row>
    <row r="4" spans="1:5" x14ac:dyDescent="0.25">
      <c r="A4" s="4" t="s">
        <v>8</v>
      </c>
      <c r="B4" s="4">
        <f>VLOOKUP(A4,'Section 1'!A$2:D$148,4,0)</f>
        <v>113994</v>
      </c>
      <c r="C4" s="1">
        <v>0.48765296723540508</v>
      </c>
      <c r="D4" s="1">
        <v>0.35615484589676938</v>
      </c>
      <c r="E4" s="8"/>
    </row>
    <row r="5" spans="1:5" x14ac:dyDescent="0.25">
      <c r="A5" s="4" t="s">
        <v>10</v>
      </c>
      <c r="B5" s="4">
        <f>VLOOKUP(A5,'Section 1'!A$2:D$148,4,0)</f>
        <v>105446</v>
      </c>
      <c r="C5" s="1">
        <v>0.50393871503938714</v>
      </c>
      <c r="D5" s="1">
        <v>0.382020268061458</v>
      </c>
      <c r="E5" s="8"/>
    </row>
    <row r="6" spans="1:5" x14ac:dyDescent="0.25">
      <c r="A6" s="4" t="s">
        <v>11</v>
      </c>
      <c r="B6" s="4">
        <f>VLOOKUP(A6,'Section 1'!A$2:D$148,4,0)</f>
        <v>101119</v>
      </c>
      <c r="C6" s="1">
        <v>0.4390774586597041</v>
      </c>
      <c r="D6" s="1">
        <v>0.33570995145631066</v>
      </c>
      <c r="E6" s="8"/>
    </row>
    <row r="7" spans="1:5" x14ac:dyDescent="0.25">
      <c r="A7" s="4" t="s">
        <v>12</v>
      </c>
      <c r="B7" s="4">
        <f>VLOOKUP(A7,'Section 1'!A$2:D$148,4,0)</f>
        <v>100843</v>
      </c>
      <c r="C7" s="1">
        <v>0.51908953299321636</v>
      </c>
      <c r="D7" s="1">
        <v>0.39626260412099956</v>
      </c>
      <c r="E7" s="8"/>
    </row>
    <row r="8" spans="1:5" x14ac:dyDescent="0.25">
      <c r="A8" s="4" t="s">
        <v>13</v>
      </c>
      <c r="B8" s="4">
        <f>VLOOKUP(A8,'Section 1'!A$2:D$148,4,0)</f>
        <v>88508</v>
      </c>
      <c r="C8" s="1">
        <v>0.56190731315296005</v>
      </c>
      <c r="D8" s="1">
        <v>0.42067800699722524</v>
      </c>
      <c r="E8" s="8"/>
    </row>
    <row r="9" spans="1:5" x14ac:dyDescent="0.25">
      <c r="A9" s="4" t="s">
        <v>14</v>
      </c>
      <c r="B9" s="4">
        <f>VLOOKUP(A9,'Section 1'!A$2:D$148,4,0)</f>
        <v>87453</v>
      </c>
      <c r="C9" s="1">
        <v>0.37420164233576642</v>
      </c>
      <c r="D9" s="1">
        <v>0.3143819751526637</v>
      </c>
      <c r="E9" s="8"/>
    </row>
    <row r="10" spans="1:5" x14ac:dyDescent="0.25">
      <c r="A10" s="4" t="s">
        <v>16</v>
      </c>
      <c r="B10" s="4">
        <f>VLOOKUP(A10,'Section 1'!A$2:D$148,4,0)</f>
        <v>79815</v>
      </c>
      <c r="C10" s="1">
        <v>0.37045876425351365</v>
      </c>
      <c r="D10" s="1">
        <v>0.36844509409830073</v>
      </c>
      <c r="E10" s="8"/>
    </row>
    <row r="11" spans="1:5" x14ac:dyDescent="0.25">
      <c r="A11" s="4" t="s">
        <v>17</v>
      </c>
      <c r="B11" s="4">
        <f>VLOOKUP(A11,'Section 1'!A$2:D$148,4,0)</f>
        <v>71265</v>
      </c>
      <c r="C11" s="1">
        <v>0.45808263136782995</v>
      </c>
      <c r="D11" s="1">
        <v>0.38164790789586733</v>
      </c>
      <c r="E11" s="8"/>
    </row>
    <row r="12" spans="1:5" x14ac:dyDescent="0.25">
      <c r="A12" s="4" t="s">
        <v>18</v>
      </c>
      <c r="B12" s="4">
        <f>VLOOKUP(A12,'Section 1'!A$2:D$148,4,0)</f>
        <v>67361</v>
      </c>
      <c r="C12" s="1">
        <v>0.51666180899640535</v>
      </c>
      <c r="D12" s="1">
        <v>0.36578397978244148</v>
      </c>
      <c r="E12" s="8"/>
    </row>
    <row r="13" spans="1:5" x14ac:dyDescent="0.25">
      <c r="A13" s="4" t="s">
        <v>19</v>
      </c>
      <c r="B13" s="4">
        <f>VLOOKUP(A13,'Section 1'!A$2:D$148,4,0)</f>
        <v>65074</v>
      </c>
      <c r="C13" s="1">
        <v>0.47688672278836214</v>
      </c>
      <c r="D13" s="1">
        <v>0.37058056599432471</v>
      </c>
      <c r="E13" s="8"/>
    </row>
    <row r="14" spans="1:5" x14ac:dyDescent="0.25">
      <c r="A14" s="4" t="s">
        <v>20</v>
      </c>
      <c r="B14" s="4">
        <f>VLOOKUP(A14,'Section 1'!A$2:D$148,4,0)</f>
        <v>64015</v>
      </c>
      <c r="C14" s="1">
        <v>0.40264523689938053</v>
      </c>
      <c r="D14" s="1">
        <v>0.33780011166945839</v>
      </c>
      <c r="E14" s="8"/>
    </row>
    <row r="15" spans="1:5" x14ac:dyDescent="0.25">
      <c r="A15" s="4" t="s">
        <v>21</v>
      </c>
      <c r="B15" s="4">
        <f>VLOOKUP(A15,'Section 1'!A$2:D$148,4,0)</f>
        <v>62726</v>
      </c>
      <c r="C15" s="1">
        <v>0.44979763387297633</v>
      </c>
      <c r="D15" s="1">
        <v>0.40633737185461322</v>
      </c>
      <c r="E15" s="8"/>
    </row>
    <row r="16" spans="1:5" x14ac:dyDescent="0.25">
      <c r="A16" s="4" t="s">
        <v>22</v>
      </c>
      <c r="B16" s="4">
        <f>VLOOKUP(A16,'Section 1'!A$2:D$148,4,0)</f>
        <v>62131</v>
      </c>
      <c r="C16" s="1">
        <v>0.45427540844472736</v>
      </c>
      <c r="D16" s="1">
        <v>0.37666747513946158</v>
      </c>
      <c r="E16" s="8"/>
    </row>
    <row r="17" spans="1:5" x14ac:dyDescent="0.25">
      <c r="A17" s="4" t="s">
        <v>24</v>
      </c>
      <c r="B17" s="4">
        <f>VLOOKUP(A17,'Section 1'!A$2:D$148,4,0)</f>
        <v>62098</v>
      </c>
      <c r="C17" s="1">
        <v>0.38108261033572238</v>
      </c>
      <c r="D17" s="1">
        <v>0.34559631012519221</v>
      </c>
      <c r="E17" s="8"/>
    </row>
    <row r="18" spans="1:5" x14ac:dyDescent="0.25">
      <c r="A18" s="4" t="s">
        <v>25</v>
      </c>
      <c r="B18" s="4">
        <f>VLOOKUP(A18,'Section 1'!A$2:D$148,4,0)</f>
        <v>59075</v>
      </c>
      <c r="C18" s="1">
        <v>0.49823736780258521</v>
      </c>
      <c r="D18" s="1">
        <v>0.41788133853418191</v>
      </c>
      <c r="E18" s="8"/>
    </row>
    <row r="19" spans="1:5" x14ac:dyDescent="0.25">
      <c r="A19" s="4" t="s">
        <v>26</v>
      </c>
      <c r="B19" s="4">
        <f>VLOOKUP(A19,'Section 1'!A$2:D$148,4,0)</f>
        <v>57670</v>
      </c>
      <c r="C19" s="1">
        <v>0.47657054582904224</v>
      </c>
      <c r="D19" s="1">
        <v>0.33922851970477652</v>
      </c>
      <c r="E19" s="8"/>
    </row>
    <row r="20" spans="1:5" x14ac:dyDescent="0.25">
      <c r="A20" s="4" t="s">
        <v>28</v>
      </c>
      <c r="B20" s="4">
        <f>VLOOKUP(A20,'Section 1'!A$2:D$148,4,0)</f>
        <v>54119</v>
      </c>
      <c r="C20" s="1">
        <v>0.54971294363256784</v>
      </c>
      <c r="D20" s="1">
        <v>0.35317237507018528</v>
      </c>
      <c r="E20" s="8"/>
    </row>
    <row r="21" spans="1:5" x14ac:dyDescent="0.25">
      <c r="A21" s="4" t="s">
        <v>29</v>
      </c>
      <c r="B21" s="4">
        <f>VLOOKUP(A21,'Section 1'!A$2:D$148,4,0)</f>
        <v>52798</v>
      </c>
      <c r="C21" s="1">
        <v>0.55581744161131352</v>
      </c>
      <c r="D21" s="1">
        <v>0.32498380479378103</v>
      </c>
      <c r="E21" s="8"/>
    </row>
    <row r="22" spans="1:5" x14ac:dyDescent="0.25">
      <c r="A22" s="4" t="s">
        <v>30</v>
      </c>
      <c r="B22" s="4">
        <f>VLOOKUP(A22,'Section 1'!A$2:D$148,4,0)</f>
        <v>48557</v>
      </c>
      <c r="C22" s="1">
        <v>0.49984632722057165</v>
      </c>
      <c r="D22" s="1">
        <v>0.37689498727453802</v>
      </c>
      <c r="E22" s="8"/>
    </row>
    <row r="23" spans="1:5" x14ac:dyDescent="0.25">
      <c r="A23" s="4" t="s">
        <v>31</v>
      </c>
      <c r="B23" s="4">
        <f>VLOOKUP(A23,'Section 1'!A$2:D$148,4,0)</f>
        <v>45617</v>
      </c>
      <c r="C23" s="1">
        <v>0.37492240844196151</v>
      </c>
      <c r="D23" s="1">
        <v>0.34267434420985282</v>
      </c>
      <c r="E23" s="8"/>
    </row>
    <row r="24" spans="1:5" x14ac:dyDescent="0.25">
      <c r="A24" s="4" t="s">
        <v>32</v>
      </c>
      <c r="B24" s="4">
        <f>VLOOKUP(A24,'Section 1'!A$2:D$148,4,0)</f>
        <v>44819</v>
      </c>
      <c r="C24" s="1">
        <v>0.52190694763196332</v>
      </c>
      <c r="D24" s="1">
        <v>0.35491121600359632</v>
      </c>
      <c r="E24" s="8"/>
    </row>
    <row r="25" spans="1:5" x14ac:dyDescent="0.25">
      <c r="A25" s="4" t="s">
        <v>33</v>
      </c>
      <c r="B25" s="4">
        <f>VLOOKUP(A25,'Section 1'!A$2:D$148,4,0)</f>
        <v>42446</v>
      </c>
      <c r="C25" s="1">
        <v>0.52732531587760689</v>
      </c>
      <c r="D25" s="1">
        <v>0.32718014003819224</v>
      </c>
      <c r="E25" s="8"/>
    </row>
    <row r="26" spans="1:5" x14ac:dyDescent="0.25">
      <c r="A26" s="4" t="s">
        <v>34</v>
      </c>
      <c r="B26" s="4">
        <f>VLOOKUP(A26,'Section 1'!A$2:D$148,4,0)</f>
        <v>41453</v>
      </c>
      <c r="C26" s="1">
        <v>0.3782696177062374</v>
      </c>
      <c r="D26" s="1">
        <v>0.27490234375</v>
      </c>
      <c r="E26" s="8"/>
    </row>
    <row r="27" spans="1:5" x14ac:dyDescent="0.25">
      <c r="A27" s="4" t="s">
        <v>35</v>
      </c>
      <c r="B27" s="4">
        <f>VLOOKUP(A27,'Section 1'!A$2:D$148,4,0)</f>
        <v>41110</v>
      </c>
      <c r="C27" s="1">
        <v>0.48163507109004738</v>
      </c>
      <c r="D27" s="1">
        <v>0.33610914245216161</v>
      </c>
      <c r="E27" s="8"/>
    </row>
    <row r="28" spans="1:5" x14ac:dyDescent="0.25">
      <c r="A28" s="4" t="s">
        <v>36</v>
      </c>
      <c r="B28" s="4">
        <f>VLOOKUP(A28,'Section 1'!A$2:D$148,4,0)</f>
        <v>41056</v>
      </c>
      <c r="C28" s="1">
        <v>0.47309721175584024</v>
      </c>
      <c r="D28" s="1">
        <v>0.35176915149433186</v>
      </c>
      <c r="E28" s="8"/>
    </row>
    <row r="29" spans="1:5" x14ac:dyDescent="0.25">
      <c r="A29" s="4" t="s">
        <v>37</v>
      </c>
      <c r="B29" s="4">
        <f>VLOOKUP(A29,'Section 1'!A$2:D$148,4,0)</f>
        <v>38889</v>
      </c>
      <c r="C29" s="1">
        <v>0.5229891022314479</v>
      </c>
      <c r="D29" s="1">
        <v>0.42833432128037935</v>
      </c>
      <c r="E29" s="8"/>
    </row>
    <row r="30" spans="1:5" x14ac:dyDescent="0.25">
      <c r="A30" s="4" t="s">
        <v>38</v>
      </c>
      <c r="B30" s="4">
        <f>VLOOKUP(A30,'Section 1'!A$2:D$148,4,0)</f>
        <v>38822</v>
      </c>
      <c r="C30" s="1">
        <v>0.44992947813822287</v>
      </c>
      <c r="D30" s="1">
        <v>0.36156008432888265</v>
      </c>
      <c r="E30" s="8"/>
    </row>
    <row r="31" spans="1:5" x14ac:dyDescent="0.25">
      <c r="A31" s="4" t="s">
        <v>39</v>
      </c>
      <c r="B31" s="4">
        <f>VLOOKUP(A31,'Section 1'!A$2:D$148,4,0)</f>
        <v>36517</v>
      </c>
      <c r="C31" s="1">
        <v>0.37836767036450081</v>
      </c>
      <c r="D31" s="1">
        <v>0.29618889809444904</v>
      </c>
      <c r="E31" s="8"/>
    </row>
    <row r="32" spans="1:5" x14ac:dyDescent="0.25">
      <c r="A32" s="4" t="s">
        <v>40</v>
      </c>
      <c r="B32" s="4">
        <f>VLOOKUP(A32,'Section 1'!A$2:D$148,4,0)</f>
        <v>36426</v>
      </c>
      <c r="C32" s="1">
        <v>0.39628613631567844</v>
      </c>
      <c r="D32" s="1">
        <v>0.279509725552891</v>
      </c>
      <c r="E32" s="8"/>
    </row>
    <row r="33" spans="1:5" x14ac:dyDescent="0.25">
      <c r="A33" s="4" t="s">
        <v>41</v>
      </c>
      <c r="B33" s="4">
        <f>VLOOKUP(A33,'Section 1'!A$2:D$148,4,0)</f>
        <v>35933</v>
      </c>
      <c r="C33" s="1">
        <v>0.50863213811420982</v>
      </c>
      <c r="D33" s="1">
        <v>0.41824357108199905</v>
      </c>
      <c r="E33" s="8"/>
    </row>
    <row r="34" spans="1:5" x14ac:dyDescent="0.25">
      <c r="A34" s="4" t="s">
        <v>42</v>
      </c>
      <c r="B34" s="4">
        <f>VLOOKUP(A34,'Section 1'!A$2:D$148,4,0)</f>
        <v>35149</v>
      </c>
      <c r="C34" s="1">
        <v>0.41567334516865329</v>
      </c>
      <c r="D34" s="1">
        <v>0.28743211792086887</v>
      </c>
      <c r="E34" s="8"/>
    </row>
    <row r="35" spans="1:5" x14ac:dyDescent="0.25">
      <c r="A35" s="4" t="s">
        <v>43</v>
      </c>
      <c r="B35" s="4">
        <f>VLOOKUP(A35,'Section 1'!A$2:D$148,4,0)</f>
        <v>34715</v>
      </c>
      <c r="C35" s="1">
        <v>0.52604166666666663</v>
      </c>
      <c r="D35" s="1">
        <v>0.4112954690491385</v>
      </c>
      <c r="E35" s="8"/>
    </row>
    <row r="36" spans="1:5" x14ac:dyDescent="0.25">
      <c r="A36" s="4" t="s">
        <v>44</v>
      </c>
      <c r="B36" s="4">
        <f>VLOOKUP(A36,'Section 1'!A$2:D$148,4,0)</f>
        <v>34071</v>
      </c>
      <c r="C36" s="1">
        <v>0.41456710948236369</v>
      </c>
      <c r="D36" s="1">
        <v>0.35430634347601858</v>
      </c>
      <c r="E36" s="8"/>
    </row>
    <row r="37" spans="1:5" x14ac:dyDescent="0.25">
      <c r="A37" s="4" t="s">
        <v>45</v>
      </c>
      <c r="B37" s="4">
        <f>VLOOKUP(A37,'Section 1'!A$2:D$148,4,0)</f>
        <v>33036</v>
      </c>
      <c r="C37" s="1">
        <v>0.41904761904761906</v>
      </c>
      <c r="D37" s="1">
        <v>0.3506081438392385</v>
      </c>
      <c r="E37" s="8"/>
    </row>
    <row r="38" spans="1:5" x14ac:dyDescent="0.25">
      <c r="A38" s="4" t="s">
        <v>46</v>
      </c>
      <c r="B38" s="4">
        <f>VLOOKUP(A38,'Section 1'!A$2:D$148,4,0)</f>
        <v>32159</v>
      </c>
      <c r="C38" s="1">
        <v>0.51933941764450242</v>
      </c>
      <c r="D38" s="1">
        <v>0.28725314183123879</v>
      </c>
      <c r="E38" s="8"/>
    </row>
    <row r="39" spans="1:5" x14ac:dyDescent="0.25">
      <c r="A39" s="4" t="s">
        <v>47</v>
      </c>
      <c r="B39" s="4">
        <f>VLOOKUP(A39,'Section 1'!A$2:D$148,4,0)</f>
        <v>32048</v>
      </c>
      <c r="C39" s="1">
        <v>0.43693962940824865</v>
      </c>
      <c r="D39" s="1">
        <v>0.46501240694789081</v>
      </c>
      <c r="E39" s="8"/>
    </row>
    <row r="40" spans="1:5" x14ac:dyDescent="0.25">
      <c r="A40" s="4" t="s">
        <v>48</v>
      </c>
      <c r="B40" s="4">
        <f>VLOOKUP(A40,'Section 1'!A$2:D$148,4,0)</f>
        <v>31441</v>
      </c>
      <c r="C40" s="1">
        <v>0.44424064563462951</v>
      </c>
      <c r="D40" s="1">
        <v>0.30857487922705312</v>
      </c>
      <c r="E40" s="8"/>
    </row>
    <row r="41" spans="1:5" x14ac:dyDescent="0.25">
      <c r="A41" s="4" t="s">
        <v>49</v>
      </c>
      <c r="B41" s="4">
        <f>VLOOKUP(A41,'Section 1'!A$2:D$148,4,0)</f>
        <v>30876</v>
      </c>
      <c r="C41" s="1">
        <v>0.43307086614173229</v>
      </c>
      <c r="D41" s="1">
        <v>0.38260056127221703</v>
      </c>
      <c r="E41" s="8"/>
    </row>
    <row r="42" spans="1:5" x14ac:dyDescent="0.25">
      <c r="A42" s="4" t="s">
        <v>50</v>
      </c>
      <c r="B42" s="4">
        <f>VLOOKUP(A42,'Section 1'!A$2:D$148,4,0)</f>
        <v>30711</v>
      </c>
      <c r="C42" s="1">
        <v>0.48428440646933169</v>
      </c>
      <c r="D42" s="1">
        <v>0.30578827113480578</v>
      </c>
      <c r="E42" s="8"/>
    </row>
    <row r="43" spans="1:5" x14ac:dyDescent="0.25">
      <c r="A43" s="4" t="s">
        <v>51</v>
      </c>
      <c r="B43" s="4">
        <f>VLOOKUP(A43,'Section 1'!A$2:D$148,4,0)</f>
        <v>30191</v>
      </c>
      <c r="C43" s="1">
        <v>0.33939818054583626</v>
      </c>
      <c r="D43" s="1">
        <v>0.23565998617829992</v>
      </c>
      <c r="E43" s="8"/>
    </row>
    <row r="44" spans="1:5" x14ac:dyDescent="0.25">
      <c r="A44" s="4" t="s">
        <v>52</v>
      </c>
      <c r="B44" s="4">
        <f>VLOOKUP(A44,'Section 1'!A$2:D$148,4,0)</f>
        <v>29952</v>
      </c>
      <c r="C44" s="1">
        <v>0.47621902478017586</v>
      </c>
      <c r="D44" s="1">
        <v>0.34973325429756963</v>
      </c>
      <c r="E44" s="8"/>
    </row>
    <row r="45" spans="1:5" x14ac:dyDescent="0.25">
      <c r="A45" s="4" t="s">
        <v>53</v>
      </c>
      <c r="B45" s="4">
        <f>VLOOKUP(A45,'Section 1'!A$2:D$148,4,0)</f>
        <v>29312</v>
      </c>
      <c r="C45" s="1">
        <v>0.44402684563758388</v>
      </c>
      <c r="D45" s="1">
        <v>0.32291954658556815</v>
      </c>
      <c r="E45" s="8"/>
    </row>
    <row r="46" spans="1:5" x14ac:dyDescent="0.25">
      <c r="A46" s="4" t="s">
        <v>54</v>
      </c>
      <c r="B46" s="4">
        <f>VLOOKUP(A46,'Section 1'!A$2:D$148,4,0)</f>
        <v>29132</v>
      </c>
      <c r="C46" s="1">
        <v>0.52190951193444957</v>
      </c>
      <c r="D46" s="1">
        <v>0.38715878508266049</v>
      </c>
      <c r="E46" s="8"/>
    </row>
    <row r="47" spans="1:5" x14ac:dyDescent="0.25">
      <c r="A47" s="4" t="s">
        <v>55</v>
      </c>
      <c r="B47" s="4">
        <f>VLOOKUP(A47,'Section 1'!A$2:D$148,4,0)</f>
        <v>28805</v>
      </c>
      <c r="C47" s="1">
        <v>0.44984255510571303</v>
      </c>
      <c r="D47" s="1">
        <v>0.32759520083463745</v>
      </c>
      <c r="E47" s="8"/>
    </row>
    <row r="48" spans="1:5" x14ac:dyDescent="0.25">
      <c r="A48" s="4" t="s">
        <v>56</v>
      </c>
      <c r="B48" s="4">
        <f>VLOOKUP(A48,'Section 1'!A$2:D$148,4,0)</f>
        <v>28676</v>
      </c>
      <c r="C48" s="1">
        <v>0.3834355828220859</v>
      </c>
      <c r="D48" s="1">
        <v>0.33165068147400301</v>
      </c>
      <c r="E48" s="8"/>
    </row>
    <row r="49" spans="1:5" x14ac:dyDescent="0.25">
      <c r="A49" s="4" t="s">
        <v>57</v>
      </c>
      <c r="B49" s="4">
        <f>VLOOKUP(A49,'Section 1'!A$2:D$148,4,0)</f>
        <v>28388</v>
      </c>
      <c r="C49" s="1">
        <v>0.62611073137388928</v>
      </c>
      <c r="D49" s="1">
        <v>0.34016973125884015</v>
      </c>
      <c r="E49" s="8"/>
    </row>
    <row r="50" spans="1:5" x14ac:dyDescent="0.25">
      <c r="A50" s="4" t="s">
        <v>58</v>
      </c>
      <c r="B50" s="4">
        <f>VLOOKUP(A50,'Section 1'!A$2:D$148,4,0)</f>
        <v>27898</v>
      </c>
      <c r="C50" s="1">
        <v>0.46209958769425946</v>
      </c>
      <c r="D50" s="1">
        <v>0.29709811146936893</v>
      </c>
      <c r="E50" s="8"/>
    </row>
    <row r="51" spans="1:5" x14ac:dyDescent="0.25">
      <c r="A51" s="4" t="s">
        <v>59</v>
      </c>
      <c r="B51" s="4">
        <f>VLOOKUP(A51,'Section 1'!A$2:D$148,4,0)</f>
        <v>27104</v>
      </c>
      <c r="C51" s="1">
        <v>0.33803301237964234</v>
      </c>
      <c r="D51" s="1">
        <v>0.264026402640264</v>
      </c>
      <c r="E51" s="8"/>
    </row>
    <row r="52" spans="1:5" x14ac:dyDescent="0.25">
      <c r="A52" s="4" t="s">
        <v>60</v>
      </c>
      <c r="B52" s="4">
        <f>VLOOKUP(A52,'Section 1'!A$2:D$148,4,0)</f>
        <v>26838</v>
      </c>
      <c r="C52" s="1">
        <v>0.3300339366515837</v>
      </c>
      <c r="D52" s="1">
        <v>0.2922794117647059</v>
      </c>
      <c r="E52" s="8"/>
    </row>
    <row r="53" spans="1:5" x14ac:dyDescent="0.25">
      <c r="A53" s="4" t="s">
        <v>61</v>
      </c>
      <c r="B53" s="4">
        <f>VLOOKUP(A53,'Section 1'!A$2:D$148,4,0)</f>
        <v>26652</v>
      </c>
      <c r="C53" s="1">
        <v>0.38170731707317074</v>
      </c>
      <c r="D53" s="1">
        <v>0.36151855047454701</v>
      </c>
      <c r="E53" s="8"/>
    </row>
    <row r="54" spans="1:5" x14ac:dyDescent="0.25">
      <c r="A54" s="4" t="s">
        <v>62</v>
      </c>
      <c r="B54" s="4">
        <f>VLOOKUP(A54,'Section 1'!A$2:D$148,4,0)</f>
        <v>25989</v>
      </c>
      <c r="C54" s="1">
        <v>0.49793155321549454</v>
      </c>
      <c r="D54" s="1">
        <v>0.34864546525323908</v>
      </c>
      <c r="E54" s="8"/>
    </row>
    <row r="55" spans="1:5" x14ac:dyDescent="0.25">
      <c r="A55" s="4" t="s">
        <v>63</v>
      </c>
      <c r="B55" s="4">
        <f>VLOOKUP(A55,'Section 1'!A$2:D$148,4,0)</f>
        <v>25869</v>
      </c>
      <c r="C55" s="1">
        <v>0.54520697167755994</v>
      </c>
      <c r="D55" s="1">
        <v>0.41931613677264545</v>
      </c>
      <c r="E55" s="8"/>
    </row>
    <row r="56" spans="1:5" x14ac:dyDescent="0.25">
      <c r="A56" s="4" t="s">
        <v>64</v>
      </c>
      <c r="B56" s="4">
        <f>VLOOKUP(A56,'Section 1'!A$2:D$148,4,0)</f>
        <v>25240</v>
      </c>
      <c r="C56" s="1">
        <v>0.52654280026542799</v>
      </c>
      <c r="D56" s="1">
        <v>0.31686046511627908</v>
      </c>
      <c r="E56" s="8"/>
    </row>
    <row r="57" spans="1:5" x14ac:dyDescent="0.25">
      <c r="A57" s="4" t="s">
        <v>65</v>
      </c>
      <c r="B57" s="4">
        <f>VLOOKUP(A57,'Section 1'!A$2:D$148,4,0)</f>
        <v>25223</v>
      </c>
      <c r="C57" s="1">
        <v>0.4560553633217993</v>
      </c>
      <c r="D57" s="1">
        <v>0.3097576948264571</v>
      </c>
      <c r="E57" s="8"/>
    </row>
    <row r="58" spans="1:5" x14ac:dyDescent="0.25">
      <c r="A58" s="4" t="s">
        <v>66</v>
      </c>
      <c r="B58" s="4">
        <f>VLOOKUP(A58,'Section 1'!A$2:D$148,4,0)</f>
        <v>24470</v>
      </c>
      <c r="C58" s="1">
        <v>0.44849589790337285</v>
      </c>
      <c r="D58" s="1">
        <v>0.35158924205378972</v>
      </c>
      <c r="E58" s="8"/>
    </row>
    <row r="59" spans="1:5" x14ac:dyDescent="0.25">
      <c r="A59" s="4" t="s">
        <v>67</v>
      </c>
      <c r="B59" s="4">
        <f>VLOOKUP(A59,'Section 1'!A$2:D$148,4,0)</f>
        <v>24459</v>
      </c>
      <c r="C59" s="1">
        <v>0.56218215441516417</v>
      </c>
      <c r="D59" s="1">
        <v>0.32771219786396855</v>
      </c>
      <c r="E59" s="8"/>
    </row>
    <row r="60" spans="1:5" x14ac:dyDescent="0.25">
      <c r="A60" s="4" t="s">
        <v>68</v>
      </c>
      <c r="B60" s="4">
        <f>VLOOKUP(A60,'Section 1'!A$2:D$148,4,0)</f>
        <v>24446</v>
      </c>
      <c r="C60" s="1">
        <v>0.34725050916496947</v>
      </c>
      <c r="D60" s="1">
        <v>0.25818181818181818</v>
      </c>
      <c r="E60" s="8"/>
    </row>
    <row r="61" spans="1:5" x14ac:dyDescent="0.25">
      <c r="A61" s="4" t="s">
        <v>69</v>
      </c>
      <c r="B61" s="4">
        <f>VLOOKUP(A61,'Section 1'!A$2:D$148,4,0)</f>
        <v>24311</v>
      </c>
      <c r="C61" s="1">
        <v>0.58539603960396036</v>
      </c>
      <c r="D61" s="1">
        <v>0.33609100310237849</v>
      </c>
      <c r="E61" s="8"/>
    </row>
    <row r="62" spans="1:5" x14ac:dyDescent="0.25">
      <c r="A62" s="4" t="s">
        <v>70</v>
      </c>
      <c r="B62" s="4">
        <f>VLOOKUP(A62,'Section 1'!A$2:D$148,4,0)</f>
        <v>23846</v>
      </c>
      <c r="C62" s="1">
        <v>0.4000812347684809</v>
      </c>
      <c r="D62" s="1">
        <v>0.29526462395543174</v>
      </c>
      <c r="E62" s="8"/>
    </row>
    <row r="63" spans="1:5" x14ac:dyDescent="0.25">
      <c r="A63" s="4" t="s">
        <v>71</v>
      </c>
      <c r="B63" s="4">
        <f>VLOOKUP(A63,'Section 1'!A$2:D$148,4,0)</f>
        <v>23317</v>
      </c>
      <c r="C63" s="1">
        <v>0.48326112642772745</v>
      </c>
      <c r="D63" s="1">
        <v>0.39362232187344293</v>
      </c>
      <c r="E63" s="8"/>
    </row>
    <row r="64" spans="1:5" x14ac:dyDescent="0.25">
      <c r="A64" s="4" t="s">
        <v>72</v>
      </c>
      <c r="B64" s="4">
        <f>VLOOKUP(A64,'Section 1'!A$2:D$148,4,0)</f>
        <v>23012</v>
      </c>
      <c r="C64" s="1">
        <v>0.45145631067961167</v>
      </c>
      <c r="D64" s="1">
        <v>0.31838565022421522</v>
      </c>
      <c r="E64" s="8"/>
    </row>
    <row r="65" spans="1:5" x14ac:dyDescent="0.25">
      <c r="A65" s="4" t="s">
        <v>73</v>
      </c>
      <c r="B65" s="4">
        <f>VLOOKUP(A65,'Section 1'!A$2:D$148,4,0)</f>
        <v>22877</v>
      </c>
      <c r="C65" s="1">
        <v>0.37571557698101837</v>
      </c>
      <c r="D65" s="1">
        <v>0.32061603080154005</v>
      </c>
      <c r="E65" s="8"/>
    </row>
    <row r="66" spans="1:5" x14ac:dyDescent="0.25">
      <c r="A66" s="4" t="s">
        <v>74</v>
      </c>
      <c r="B66" s="4">
        <f>VLOOKUP(A66,'Section 1'!A$2:D$148,4,0)</f>
        <v>22662</v>
      </c>
      <c r="C66" s="1">
        <v>0.38778625954198476</v>
      </c>
      <c r="D66" s="1">
        <v>0.33509933774834438</v>
      </c>
      <c r="E66" s="8"/>
    </row>
    <row r="67" spans="1:5" x14ac:dyDescent="0.25">
      <c r="A67" s="4" t="s">
        <v>75</v>
      </c>
      <c r="B67" s="4">
        <f>VLOOKUP(A67,'Section 1'!A$2:D$148,4,0)</f>
        <v>20296</v>
      </c>
      <c r="C67" s="1">
        <v>0.45401288810779145</v>
      </c>
      <c r="D67" s="1">
        <v>0.33412434741338398</v>
      </c>
      <c r="E67" s="8"/>
    </row>
    <row r="68" spans="1:5" x14ac:dyDescent="0.25">
      <c r="A68" s="4" t="s">
        <v>76</v>
      </c>
      <c r="B68" s="4">
        <f>VLOOKUP(A68,'Section 1'!A$2:D$148,4,0)</f>
        <v>19790</v>
      </c>
      <c r="C68" s="1">
        <v>0.34904339710685955</v>
      </c>
      <c r="D68" s="1">
        <v>0.29481481481481481</v>
      </c>
      <c r="E68" s="8"/>
    </row>
    <row r="69" spans="1:5" x14ac:dyDescent="0.25">
      <c r="A69" s="4" t="s">
        <v>77</v>
      </c>
      <c r="B69" s="4">
        <f>VLOOKUP(A69,'Section 1'!A$2:D$148,4,0)</f>
        <v>19185</v>
      </c>
      <c r="C69" s="1">
        <v>0.24597701149425288</v>
      </c>
      <c r="D69" s="1">
        <v>0.33717834960070986</v>
      </c>
      <c r="E69" s="8"/>
    </row>
    <row r="70" spans="1:5" x14ac:dyDescent="0.25">
      <c r="A70" s="4" t="s">
        <v>78</v>
      </c>
      <c r="B70" s="4">
        <f>VLOOKUP(A70,'Section 1'!A$2:D$148,4,0)</f>
        <v>19059</v>
      </c>
      <c r="C70" s="1">
        <v>0.28723404255319152</v>
      </c>
      <c r="D70" s="1">
        <v>0.41216216216216217</v>
      </c>
      <c r="E70" s="8"/>
    </row>
    <row r="71" spans="1:5" x14ac:dyDescent="0.25">
      <c r="A71" s="4" t="s">
        <v>79</v>
      </c>
      <c r="B71" s="4">
        <f>VLOOKUP(A71,'Section 1'!A$2:D$148,4,0)</f>
        <v>18943</v>
      </c>
      <c r="C71" s="1">
        <v>0.58666666666666667</v>
      </c>
      <c r="D71" s="1">
        <v>0.14572864321608039</v>
      </c>
      <c r="E71" s="8"/>
    </row>
    <row r="72" spans="1:5" x14ac:dyDescent="0.25">
      <c r="A72" s="4" t="s">
        <v>80</v>
      </c>
      <c r="B72" s="4">
        <f>VLOOKUP(A72,'Section 1'!A$2:D$148,4,0)</f>
        <v>18560</v>
      </c>
      <c r="C72" s="1">
        <v>0.45497630331753552</v>
      </c>
      <c r="D72" s="1">
        <v>0.39047619047619048</v>
      </c>
      <c r="E72" s="8"/>
    </row>
    <row r="73" spans="1:5" x14ac:dyDescent="0.25">
      <c r="A73" s="4" t="s">
        <v>81</v>
      </c>
      <c r="B73" s="4">
        <f>VLOOKUP(A73,'Section 1'!A$2:D$148,4,0)</f>
        <v>18519</v>
      </c>
      <c r="C73" s="1">
        <v>0.56431355565179731</v>
      </c>
      <c r="D73" s="1">
        <v>0.31431897555296856</v>
      </c>
      <c r="E73" s="8"/>
    </row>
    <row r="74" spans="1:5" x14ac:dyDescent="0.25">
      <c r="A74" s="4" t="s">
        <v>82</v>
      </c>
      <c r="B74" s="4">
        <f>VLOOKUP(A74,'Section 1'!A$2:D$148,4,0)</f>
        <v>18505</v>
      </c>
      <c r="C74" s="1">
        <v>0.5617977528089888</v>
      </c>
      <c r="D74" s="1">
        <v>0.31425456527664214</v>
      </c>
      <c r="E74" s="8"/>
    </row>
    <row r="75" spans="1:5" x14ac:dyDescent="0.25">
      <c r="A75" s="4" t="s">
        <v>83</v>
      </c>
      <c r="B75" s="4">
        <f>VLOOKUP(A75,'Section 1'!A$2:D$148,4,0)</f>
        <v>18494</v>
      </c>
      <c r="C75" s="1">
        <v>0.43902439024390244</v>
      </c>
      <c r="D75" s="1">
        <v>0.23599320882852293</v>
      </c>
      <c r="E75" s="8"/>
    </row>
    <row r="76" spans="1:5" x14ac:dyDescent="0.25">
      <c r="A76" s="4" t="s">
        <v>84</v>
      </c>
      <c r="B76" s="4">
        <f>VLOOKUP(A76,'Section 1'!A$2:D$148,4,0)</f>
        <v>18410</v>
      </c>
      <c r="C76" s="1">
        <v>0.47412008281573498</v>
      </c>
      <c r="D76" s="1">
        <v>0.36437908496732024</v>
      </c>
      <c r="E76" s="8"/>
    </row>
    <row r="77" spans="1:5" x14ac:dyDescent="0.25">
      <c r="A77" s="4" t="s">
        <v>85</v>
      </c>
      <c r="B77" s="4">
        <f>VLOOKUP(A77,'Section 1'!A$2:D$148,4,0)</f>
        <v>18295</v>
      </c>
      <c r="C77" s="1">
        <v>0.39544962080173346</v>
      </c>
      <c r="D77" s="1">
        <v>0.28810853950518756</v>
      </c>
      <c r="E77" s="8"/>
    </row>
    <row r="78" spans="1:5" x14ac:dyDescent="0.25">
      <c r="A78" s="4" t="s">
        <v>86</v>
      </c>
      <c r="B78" s="4">
        <f>VLOOKUP(A78,'Section 1'!A$2:D$148,4,0)</f>
        <v>18184</v>
      </c>
      <c r="C78" s="1">
        <v>0.41352483542788748</v>
      </c>
      <c r="D78" s="1">
        <v>0.25929203539823009</v>
      </c>
      <c r="E78" s="8"/>
    </row>
    <row r="79" spans="1:5" x14ac:dyDescent="0.25">
      <c r="A79" s="4" t="s">
        <v>87</v>
      </c>
      <c r="B79" s="4">
        <f>VLOOKUP(A79,'Section 1'!A$2:D$148,4,0)</f>
        <v>17771</v>
      </c>
      <c r="C79" s="1">
        <v>0.42439862542955326</v>
      </c>
      <c r="D79" s="1">
        <v>0.3459796149490374</v>
      </c>
      <c r="E79" s="8"/>
    </row>
    <row r="80" spans="1:5" x14ac:dyDescent="0.25">
      <c r="A80" s="4" t="s">
        <v>88</v>
      </c>
      <c r="B80" s="4">
        <f>VLOOKUP(A80,'Section 1'!A$2:D$148,4,0)</f>
        <v>17269</v>
      </c>
      <c r="C80" s="1">
        <v>0.50899958141481794</v>
      </c>
      <c r="D80" s="1">
        <v>0.37052341597796146</v>
      </c>
      <c r="E80" s="8"/>
    </row>
    <row r="81" spans="1:5" x14ac:dyDescent="0.25">
      <c r="A81" s="4" t="s">
        <v>89</v>
      </c>
      <c r="B81" s="4">
        <f>VLOOKUP(A81,'Section 1'!A$2:D$148,4,0)</f>
        <v>17094</v>
      </c>
      <c r="C81" s="1">
        <v>0.38240917782026768</v>
      </c>
      <c r="D81" s="1">
        <v>0.29851752021563344</v>
      </c>
      <c r="E81" s="8"/>
    </row>
    <row r="82" spans="1:5" x14ac:dyDescent="0.25">
      <c r="A82" s="4" t="s">
        <v>90</v>
      </c>
      <c r="B82" s="4">
        <f>VLOOKUP(A82,'Section 1'!A$2:D$148,4,0)</f>
        <v>16905</v>
      </c>
      <c r="C82" s="1">
        <v>0.52489451476793247</v>
      </c>
      <c r="D82" s="1">
        <v>0.2874859075535513</v>
      </c>
      <c r="E82" s="8"/>
    </row>
    <row r="83" spans="1:5" x14ac:dyDescent="0.25">
      <c r="A83" s="4" t="s">
        <v>91</v>
      </c>
      <c r="B83" s="4">
        <f>VLOOKUP(A83,'Section 1'!A$2:D$148,4,0)</f>
        <v>16213</v>
      </c>
      <c r="C83" s="1">
        <v>0.47913862718707939</v>
      </c>
      <c r="D83" s="1">
        <v>0.44688644688644691</v>
      </c>
      <c r="E83" s="8"/>
    </row>
    <row r="84" spans="1:5" x14ac:dyDescent="0.25">
      <c r="A84" s="4" t="s">
        <v>92</v>
      </c>
      <c r="B84" s="4">
        <f>VLOOKUP(A84,'Section 1'!A$2:D$148,4,0)</f>
        <v>16116</v>
      </c>
      <c r="C84" s="1">
        <v>0.31270903010033446</v>
      </c>
      <c r="D84" s="1">
        <v>0.43248175182481752</v>
      </c>
      <c r="E84" s="8"/>
    </row>
    <row r="85" spans="1:5" x14ac:dyDescent="0.25">
      <c r="A85" s="4" t="s">
        <v>93</v>
      </c>
      <c r="B85" s="4">
        <f>VLOOKUP(A85,'Section 1'!A$2:D$148,4,0)</f>
        <v>15343</v>
      </c>
      <c r="C85" s="1">
        <v>0.6175166297117517</v>
      </c>
      <c r="D85" s="1">
        <v>0.22925764192139739</v>
      </c>
      <c r="E85" s="8"/>
    </row>
    <row r="86" spans="1:5" x14ac:dyDescent="0.25">
      <c r="A86" s="4" t="s">
        <v>94</v>
      </c>
      <c r="B86" s="4">
        <f>VLOOKUP(A86,'Section 1'!A$2:D$148,4,0)</f>
        <v>15279</v>
      </c>
      <c r="C86" s="1">
        <v>0.49725776965265084</v>
      </c>
      <c r="D86" s="1">
        <v>0.32569792412312099</v>
      </c>
      <c r="E86" s="8"/>
    </row>
    <row r="87" spans="1:5" x14ac:dyDescent="0.25">
      <c r="A87" s="4" t="s">
        <v>95</v>
      </c>
      <c r="B87" s="4">
        <f>VLOOKUP(A87,'Section 1'!A$2:D$148,4,0)</f>
        <v>15155</v>
      </c>
      <c r="C87" s="1">
        <v>0.48966812773951157</v>
      </c>
      <c r="D87" s="1">
        <v>0.34228187919463088</v>
      </c>
      <c r="E87" s="8"/>
    </row>
    <row r="88" spans="1:5" x14ac:dyDescent="0.25">
      <c r="A88" s="4" t="s">
        <v>96</v>
      </c>
      <c r="B88" s="4">
        <f>VLOOKUP(A88,'Section 1'!A$2:D$148,4,0)</f>
        <v>14871</v>
      </c>
      <c r="C88" s="1">
        <v>0.57427536231884058</v>
      </c>
      <c r="D88" s="1">
        <v>0.42988929889298894</v>
      </c>
      <c r="E88" s="8"/>
    </row>
    <row r="89" spans="1:5" x14ac:dyDescent="0.25">
      <c r="A89" s="4" t="s">
        <v>97</v>
      </c>
      <c r="B89" s="4">
        <f>VLOOKUP(A89,'Section 1'!A$2:D$148,4,0)</f>
        <v>14840</v>
      </c>
      <c r="C89" s="1">
        <v>0.28028933092224234</v>
      </c>
      <c r="D89" s="1">
        <v>0.35139318885448917</v>
      </c>
      <c r="E89" s="8"/>
    </row>
    <row r="90" spans="1:5" x14ac:dyDescent="0.25">
      <c r="A90" s="4" t="s">
        <v>98</v>
      </c>
      <c r="B90" s="4">
        <f>VLOOKUP(A90,'Section 1'!A$2:D$148,4,0)</f>
        <v>14465</v>
      </c>
      <c r="C90" s="1">
        <v>0.41631799163179917</v>
      </c>
      <c r="D90" s="1">
        <v>0.3125</v>
      </c>
      <c r="E90" s="8"/>
    </row>
    <row r="91" spans="1:5" x14ac:dyDescent="0.25">
      <c r="A91" s="4" t="s">
        <v>99</v>
      </c>
      <c r="B91" s="4">
        <f>VLOOKUP(A91,'Section 1'!A$2:D$148,4,0)</f>
        <v>14155</v>
      </c>
      <c r="C91" s="1">
        <v>0.31174089068825911</v>
      </c>
      <c r="D91" s="1">
        <v>0.34729878721058433</v>
      </c>
      <c r="E91" s="8"/>
    </row>
    <row r="92" spans="1:5" x14ac:dyDescent="0.25">
      <c r="A92" s="4" t="s">
        <v>100</v>
      </c>
      <c r="B92" s="4">
        <f>VLOOKUP(A92,'Section 1'!A$2:D$148,4,0)</f>
        <v>13793</v>
      </c>
      <c r="C92" s="1">
        <v>0.33122362869198313</v>
      </c>
      <c r="D92" s="1">
        <v>0.34575835475578404</v>
      </c>
      <c r="E92" s="8"/>
    </row>
    <row r="93" spans="1:5" x14ac:dyDescent="0.25">
      <c r="A93" s="4" t="s">
        <v>101</v>
      </c>
      <c r="B93" s="4">
        <f>VLOOKUP(A93,'Section 1'!A$2:D$148,4,0)</f>
        <v>13724</v>
      </c>
      <c r="C93" s="1">
        <v>0.38536585365853659</v>
      </c>
      <c r="D93" s="1">
        <v>0.41131105398457585</v>
      </c>
      <c r="E93" s="8"/>
    </row>
    <row r="94" spans="1:5" x14ac:dyDescent="0.25">
      <c r="A94" s="4" t="s">
        <v>102</v>
      </c>
      <c r="B94" s="4">
        <f>VLOOKUP(A94,'Section 1'!A$2:D$148,4,0)</f>
        <v>13716</v>
      </c>
      <c r="C94" s="1">
        <v>0.47050938337801607</v>
      </c>
      <c r="D94" s="1">
        <v>0.34115138592750532</v>
      </c>
      <c r="E94" s="8"/>
    </row>
    <row r="95" spans="1:5" x14ac:dyDescent="0.25">
      <c r="A95" s="4" t="s">
        <v>103</v>
      </c>
      <c r="B95" s="4">
        <f>VLOOKUP(A95,'Section 1'!A$2:D$148,4,0)</f>
        <v>13131</v>
      </c>
      <c r="C95" s="1">
        <v>0.43263757115749524</v>
      </c>
      <c r="D95" s="1">
        <v>0.16163141993957703</v>
      </c>
      <c r="E95" s="8"/>
    </row>
    <row r="96" spans="1:5" x14ac:dyDescent="0.25">
      <c r="A96" s="4" t="s">
        <v>104</v>
      </c>
      <c r="B96" s="4">
        <f>VLOOKUP(A96,'Section 1'!A$2:D$148,4,0)</f>
        <v>12955</v>
      </c>
      <c r="C96" s="1">
        <v>0.65718562874251496</v>
      </c>
      <c r="D96" s="1">
        <v>0.28151260504201681</v>
      </c>
      <c r="E96" s="8"/>
    </row>
    <row r="97" spans="1:5" x14ac:dyDescent="0.25">
      <c r="A97" s="4" t="s">
        <v>105</v>
      </c>
      <c r="B97" s="4">
        <f>VLOOKUP(A97,'Section 1'!A$2:D$148,4,0)</f>
        <v>12915</v>
      </c>
      <c r="C97" s="1">
        <v>0.59464285714285714</v>
      </c>
      <c r="D97" s="1">
        <v>0.37226277372262773</v>
      </c>
      <c r="E97" s="8"/>
    </row>
    <row r="98" spans="1:5" x14ac:dyDescent="0.25">
      <c r="A98" s="4" t="s">
        <v>106</v>
      </c>
      <c r="B98" s="4">
        <f>VLOOKUP(A98,'Section 1'!A$2:D$148,4,0)</f>
        <v>12421</v>
      </c>
      <c r="C98" s="1">
        <v>0.45417236662106703</v>
      </c>
      <c r="D98" s="1">
        <v>0.26252158894645944</v>
      </c>
      <c r="E98" s="8"/>
    </row>
    <row r="99" spans="1:5" x14ac:dyDescent="0.25">
      <c r="A99" s="4" t="s">
        <v>107</v>
      </c>
      <c r="B99" s="4">
        <f>VLOOKUP(A99,'Section 1'!A$2:D$148,4,0)</f>
        <v>12209</v>
      </c>
      <c r="C99" s="1">
        <v>0.41265060240963858</v>
      </c>
      <c r="D99" s="1">
        <v>0.32442748091603052</v>
      </c>
      <c r="E99" s="8"/>
    </row>
    <row r="100" spans="1:5" x14ac:dyDescent="0.25">
      <c r="A100" s="4" t="s">
        <v>108</v>
      </c>
      <c r="B100" s="4">
        <f>VLOOKUP(A100,'Section 1'!A$2:D$148,4,0)</f>
        <v>11762</v>
      </c>
      <c r="C100" s="1">
        <v>0.60653188180404349</v>
      </c>
      <c r="D100" s="1">
        <v>0.38538205980066448</v>
      </c>
      <c r="E100" s="8"/>
    </row>
    <row r="101" spans="1:5" x14ac:dyDescent="0.25">
      <c r="A101" s="4" t="s">
        <v>109</v>
      </c>
      <c r="B101" s="4">
        <f>VLOOKUP(A101,'Section 1'!A$2:D$148,4,0)</f>
        <v>11668</v>
      </c>
      <c r="C101" s="1">
        <v>0.74208144796380093</v>
      </c>
      <c r="D101" s="1">
        <v>0.41214057507987223</v>
      </c>
      <c r="E101" s="8"/>
    </row>
    <row r="102" spans="1:5" x14ac:dyDescent="0.25">
      <c r="A102" s="4" t="s">
        <v>110</v>
      </c>
      <c r="B102" s="4">
        <f>VLOOKUP(A102,'Section 1'!A$2:D$148,4,0)</f>
        <v>11666</v>
      </c>
      <c r="C102" s="1">
        <v>0.40607210626185958</v>
      </c>
      <c r="D102" s="1">
        <v>0.32411067193675891</v>
      </c>
      <c r="E102" s="8"/>
    </row>
    <row r="103" spans="1:5" x14ac:dyDescent="0.25">
      <c r="A103" s="4" t="s">
        <v>111</v>
      </c>
      <c r="B103" s="4">
        <f>VLOOKUP(A103,'Section 1'!A$2:D$148,4,0)</f>
        <v>11577</v>
      </c>
      <c r="C103" s="1">
        <v>0.40251572327044027</v>
      </c>
      <c r="D103" s="1">
        <v>0.21262886597938144</v>
      </c>
      <c r="E103" s="8"/>
    </row>
    <row r="104" spans="1:5" x14ac:dyDescent="0.25">
      <c r="A104" s="4" t="s">
        <v>112</v>
      </c>
      <c r="B104" s="4">
        <f>VLOOKUP(A104,'Section 1'!A$2:D$148,4,0)</f>
        <v>11550</v>
      </c>
      <c r="C104" s="1">
        <v>0.29761904761904762</v>
      </c>
      <c r="D104" s="1">
        <v>0.18811881188118812</v>
      </c>
      <c r="E104" s="8"/>
    </row>
    <row r="105" spans="1:5" x14ac:dyDescent="0.25">
      <c r="A105" s="4" t="s">
        <v>113</v>
      </c>
      <c r="B105" s="4">
        <f>VLOOKUP(A105,'Section 1'!A$2:D$148,4,0)</f>
        <v>11349</v>
      </c>
      <c r="C105" s="1">
        <v>0.47741935483870968</v>
      </c>
      <c r="D105" s="1">
        <v>0.29343629343629346</v>
      </c>
      <c r="E105" s="8"/>
    </row>
    <row r="106" spans="1:5" x14ac:dyDescent="0.25">
      <c r="A106" s="4" t="s">
        <v>114</v>
      </c>
      <c r="B106" s="4">
        <f>VLOOKUP(A106,'Section 1'!A$2:D$148,4,0)</f>
        <v>11335</v>
      </c>
      <c r="C106" s="1">
        <v>0.45972073039742212</v>
      </c>
      <c r="D106" s="1">
        <v>0.3029350104821803</v>
      </c>
      <c r="E106" s="8"/>
    </row>
    <row r="107" spans="1:5" x14ac:dyDescent="0.25">
      <c r="A107" s="4" t="s">
        <v>115</v>
      </c>
      <c r="B107" s="4">
        <f>VLOOKUP(A107,'Section 1'!A$2:D$148,4,0)</f>
        <v>11147</v>
      </c>
      <c r="C107" s="1">
        <v>0.46882217090069284</v>
      </c>
      <c r="D107" s="1">
        <v>0.18309859154929578</v>
      </c>
      <c r="E107" s="8"/>
    </row>
    <row r="108" spans="1:5" x14ac:dyDescent="0.25">
      <c r="A108" s="4" t="s">
        <v>116</v>
      </c>
      <c r="B108" s="4">
        <f>VLOOKUP(A108,'Section 1'!A$2:D$148,4,0)</f>
        <v>10674</v>
      </c>
      <c r="C108" s="1">
        <v>0.50857142857142856</v>
      </c>
      <c r="D108" s="1">
        <v>0.3209169054441261</v>
      </c>
      <c r="E108" s="8"/>
    </row>
    <row r="109" spans="1:5" x14ac:dyDescent="0.25">
      <c r="A109" s="4" t="s">
        <v>117</v>
      </c>
      <c r="B109" s="4">
        <f>VLOOKUP(A109,'Section 1'!A$2:D$148,4,0)</f>
        <v>10574</v>
      </c>
      <c r="C109" s="1">
        <v>0.35181236673773986</v>
      </c>
      <c r="D109" s="1">
        <v>0.37286821705426354</v>
      </c>
      <c r="E109" s="8"/>
    </row>
    <row r="110" spans="1:5" x14ac:dyDescent="0.25">
      <c r="A110" s="4" t="s">
        <v>118</v>
      </c>
      <c r="B110" s="4">
        <f>VLOOKUP(A110,'Section 1'!A$2:D$148,4,0)</f>
        <v>10144</v>
      </c>
      <c r="C110" s="1">
        <v>0.42409402546523017</v>
      </c>
      <c r="D110" s="1">
        <v>0.38740920096852299</v>
      </c>
      <c r="E110" s="8"/>
    </row>
    <row r="111" spans="1:5" x14ac:dyDescent="0.25">
      <c r="A111" s="4" t="s">
        <v>119</v>
      </c>
      <c r="B111" s="4">
        <f>VLOOKUP(A111,'Section 1'!A$2:D$148,4,0)</f>
        <v>10121</v>
      </c>
      <c r="C111" s="1">
        <v>0.44245524296675193</v>
      </c>
      <c r="D111" s="1">
        <v>0.35470941883767537</v>
      </c>
      <c r="E111" s="8"/>
    </row>
    <row r="112" spans="1:5" x14ac:dyDescent="0.25">
      <c r="A112" s="4" t="s">
        <v>120</v>
      </c>
      <c r="B112" s="4">
        <f>VLOOKUP(A112,'Section 1'!A$2:D$148,4,0)</f>
        <v>9896</v>
      </c>
      <c r="C112" s="1">
        <v>0.44964028776978415</v>
      </c>
      <c r="D112" s="1">
        <v>0.25826193390452878</v>
      </c>
      <c r="E112" s="8"/>
    </row>
    <row r="113" spans="1:5" x14ac:dyDescent="0.25">
      <c r="A113" s="4" t="s">
        <v>121</v>
      </c>
      <c r="B113" s="4">
        <f>VLOOKUP(A113,'Section 1'!A$2:D$148,4,0)</f>
        <v>9767</v>
      </c>
      <c r="C113" s="1">
        <v>0.53125</v>
      </c>
      <c r="D113" s="1">
        <v>0.33232628398791542</v>
      </c>
      <c r="E113" s="8"/>
    </row>
    <row r="114" spans="1:5" x14ac:dyDescent="0.25">
      <c r="A114" s="4" t="s">
        <v>122</v>
      </c>
      <c r="B114" s="4">
        <f>VLOOKUP(A114,'Section 1'!A$2:D$148,4,0)</f>
        <v>9212</v>
      </c>
      <c r="C114" s="1">
        <v>0.44489795918367347</v>
      </c>
      <c r="D114" s="1">
        <v>0.32154006243496358</v>
      </c>
      <c r="E114" s="8"/>
    </row>
    <row r="115" spans="1:5" x14ac:dyDescent="0.25">
      <c r="A115" s="4" t="s">
        <v>123</v>
      </c>
      <c r="B115" s="4">
        <f>VLOOKUP(A115,'Section 1'!A$2:D$148,4,0)</f>
        <v>8983</v>
      </c>
      <c r="C115" s="1">
        <v>0.43962264150943398</v>
      </c>
      <c r="D115" s="1">
        <v>0.21868365180467092</v>
      </c>
      <c r="E115" s="8"/>
    </row>
    <row r="116" spans="1:5" x14ac:dyDescent="0.25">
      <c r="A116" s="4" t="s">
        <v>124</v>
      </c>
      <c r="B116" s="4">
        <f>VLOOKUP(A116,'Section 1'!A$2:D$148,4,0)</f>
        <v>8668</v>
      </c>
      <c r="C116" s="1">
        <v>0.68401486988847582</v>
      </c>
      <c r="D116" s="1">
        <v>0.25109489051094891</v>
      </c>
      <c r="E116" s="8"/>
    </row>
    <row r="117" spans="1:5" x14ac:dyDescent="0.25">
      <c r="A117" s="4" t="s">
        <v>125</v>
      </c>
      <c r="B117" s="4">
        <f>VLOOKUP(A117,'Section 1'!A$2:D$148,4,0)</f>
        <v>8416</v>
      </c>
      <c r="C117" s="1">
        <v>0.5725915875169606</v>
      </c>
      <c r="D117" s="1">
        <v>0.35142857142857142</v>
      </c>
      <c r="E117" s="8"/>
    </row>
    <row r="118" spans="1:5" x14ac:dyDescent="0.25">
      <c r="A118" s="4" t="s">
        <v>126</v>
      </c>
      <c r="B118" s="4">
        <f>VLOOKUP(A118,'Section 1'!A$2:D$148,4,0)</f>
        <v>8400</v>
      </c>
      <c r="C118" s="1">
        <v>0.2665036674816626</v>
      </c>
      <c r="D118" s="1">
        <v>0.34545454545454546</v>
      </c>
      <c r="E118" s="8"/>
    </row>
    <row r="119" spans="1:5" x14ac:dyDescent="0.25">
      <c r="A119" s="4" t="s">
        <v>127</v>
      </c>
      <c r="B119" s="4">
        <f>VLOOKUP(A119,'Section 1'!A$2:D$148,4,0)</f>
        <v>8373</v>
      </c>
      <c r="C119" s="1">
        <v>0.55922038980509747</v>
      </c>
      <c r="D119" s="1">
        <v>0.29765013054830286</v>
      </c>
      <c r="E119" s="8"/>
    </row>
    <row r="120" spans="1:5" x14ac:dyDescent="0.25">
      <c r="A120" s="4" t="s">
        <v>128</v>
      </c>
      <c r="B120" s="4">
        <f>VLOOKUP(A120,'Section 1'!A$2:D$148,4,0)</f>
        <v>8141</v>
      </c>
      <c r="C120" s="1">
        <v>0.21590909090909091</v>
      </c>
      <c r="D120" s="1">
        <v>0.10606060606060606</v>
      </c>
      <c r="E120" s="8"/>
    </row>
    <row r="121" spans="1:5" x14ac:dyDescent="0.25">
      <c r="A121" s="4" t="s">
        <v>129</v>
      </c>
      <c r="B121" s="4">
        <f>VLOOKUP(A121,'Section 1'!A$2:D$148,4,0)</f>
        <v>7749</v>
      </c>
      <c r="C121" s="1">
        <v>4.975124378109453E-2</v>
      </c>
      <c r="D121" s="1">
        <v>0.52479338842975209</v>
      </c>
      <c r="E121" s="8"/>
    </row>
    <row r="122" spans="1:5" x14ac:dyDescent="0.25">
      <c r="A122" s="4" t="s">
        <v>130</v>
      </c>
      <c r="B122" s="4">
        <f>VLOOKUP(A122,'Section 1'!A$2:D$148,4,0)</f>
        <v>7727</v>
      </c>
      <c r="C122" s="1">
        <v>0.4144144144144144</v>
      </c>
      <c r="D122" s="1">
        <v>0.2640449438202247</v>
      </c>
      <c r="E122" s="8"/>
    </row>
    <row r="123" spans="1:5" x14ac:dyDescent="0.25">
      <c r="A123" s="4" t="s">
        <v>131</v>
      </c>
      <c r="B123" s="4">
        <f>VLOOKUP(A123,'Section 1'!A$2:D$148,4,0)</f>
        <v>7539</v>
      </c>
      <c r="C123" s="1">
        <v>0.43881856540084391</v>
      </c>
      <c r="D123" s="1">
        <v>0.23749999999999999</v>
      </c>
      <c r="E123" s="8"/>
    </row>
    <row r="124" spans="1:5" x14ac:dyDescent="0.25">
      <c r="A124" s="4" t="s">
        <v>132</v>
      </c>
      <c r="B124" s="4">
        <f>VLOOKUP(A124,'Section 1'!A$2:D$148,4,0)</f>
        <v>7279</v>
      </c>
      <c r="C124" s="1">
        <v>0.46554934823091249</v>
      </c>
      <c r="D124" s="1">
        <v>0.25542570951585974</v>
      </c>
      <c r="E124" s="8"/>
    </row>
    <row r="125" spans="1:5" x14ac:dyDescent="0.25">
      <c r="A125" s="4" t="s">
        <v>133</v>
      </c>
      <c r="B125" s="4">
        <f>VLOOKUP(A125,'Section 1'!A$2:D$148,4,0)</f>
        <v>7059</v>
      </c>
      <c r="C125" s="1">
        <v>0.37777777777777777</v>
      </c>
      <c r="D125" s="1">
        <v>0.31365313653136534</v>
      </c>
      <c r="E125" s="8"/>
    </row>
    <row r="126" spans="1:5" x14ac:dyDescent="0.25">
      <c r="A126" s="4" t="s">
        <v>134</v>
      </c>
      <c r="B126" s="4">
        <f>VLOOKUP(A126,'Section 1'!A$2:D$148,4,0)</f>
        <v>6959</v>
      </c>
      <c r="C126" s="1">
        <v>0.51061865189289013</v>
      </c>
      <c r="D126" s="1">
        <v>0.3828250401284109</v>
      </c>
      <c r="E126" s="8"/>
    </row>
    <row r="127" spans="1:5" x14ac:dyDescent="0.25">
      <c r="A127" s="4" t="s">
        <v>135</v>
      </c>
      <c r="B127" s="4">
        <f>VLOOKUP(A127,'Section 1'!A$2:D$148,4,0)</f>
        <v>6890</v>
      </c>
      <c r="C127" s="1">
        <v>0.45309381237524948</v>
      </c>
      <c r="D127" s="1">
        <v>0.13815789473684212</v>
      </c>
      <c r="E127" s="8"/>
    </row>
    <row r="128" spans="1:5" x14ac:dyDescent="0.25">
      <c r="A128" s="4" t="s">
        <v>136</v>
      </c>
      <c r="B128" s="4">
        <f>VLOOKUP(A128,'Section 1'!A$2:D$148,4,0)</f>
        <v>6737</v>
      </c>
      <c r="C128" s="1">
        <v>0.50197628458498023</v>
      </c>
      <c r="D128" s="1">
        <v>0.39007092198581561</v>
      </c>
      <c r="E128" s="8"/>
    </row>
    <row r="129" spans="1:5" x14ac:dyDescent="0.25">
      <c r="A129" s="4" t="s">
        <v>137</v>
      </c>
      <c r="B129" s="4">
        <f>VLOOKUP(A129,'Section 1'!A$2:D$148,4,0)</f>
        <v>6705</v>
      </c>
      <c r="C129" s="1">
        <v>0.40301318267419961</v>
      </c>
      <c r="D129" s="1">
        <v>0.27671232876712326</v>
      </c>
      <c r="E129" s="8"/>
    </row>
    <row r="130" spans="1:5" x14ac:dyDescent="0.25">
      <c r="A130" s="4" t="s">
        <v>138</v>
      </c>
      <c r="B130" s="4">
        <f>VLOOKUP(A130,'Section 1'!A$2:D$148,4,0)</f>
        <v>6701</v>
      </c>
      <c r="C130" s="1">
        <v>0.15189873417721519</v>
      </c>
      <c r="D130" s="1">
        <v>0.40899795501022496</v>
      </c>
      <c r="E130" s="8"/>
    </row>
    <row r="131" spans="1:5" x14ac:dyDescent="0.25">
      <c r="A131" s="4" t="s">
        <v>139</v>
      </c>
      <c r="B131" s="4">
        <f>VLOOKUP(A131,'Section 1'!A$2:D$148,4,0)</f>
        <v>6574</v>
      </c>
      <c r="C131" s="1">
        <v>0.25304878048780488</v>
      </c>
      <c r="D131" s="1">
        <v>0.25354609929078015</v>
      </c>
      <c r="E131" s="8"/>
    </row>
    <row r="132" spans="1:5" x14ac:dyDescent="0.25">
      <c r="A132" s="4" t="s">
        <v>140</v>
      </c>
      <c r="B132" s="4">
        <f>VLOOKUP(A132,'Section 1'!A$2:D$148,4,0)</f>
        <v>6555</v>
      </c>
      <c r="C132" s="1">
        <v>0.58750000000000002</v>
      </c>
      <c r="D132" s="1">
        <v>0.20689655172413793</v>
      </c>
      <c r="E132" s="8"/>
    </row>
    <row r="133" spans="1:5" x14ac:dyDescent="0.25">
      <c r="A133" s="4" t="s">
        <v>141</v>
      </c>
      <c r="B133" s="4">
        <f>VLOOKUP(A133,'Section 1'!A$2:D$148,4,0)</f>
        <v>6131</v>
      </c>
      <c r="C133" s="1">
        <v>0.34239130434782611</v>
      </c>
      <c r="D133" s="1">
        <v>0.30957683741648107</v>
      </c>
      <c r="E133" s="8"/>
    </row>
    <row r="134" spans="1:5" x14ac:dyDescent="0.25">
      <c r="A134" s="4" t="s">
        <v>142</v>
      </c>
      <c r="B134" s="4">
        <f>VLOOKUP(A134,'Section 1'!A$2:D$148,4,0)</f>
        <v>5892</v>
      </c>
      <c r="C134" s="1">
        <v>0.27777777777777779</v>
      </c>
      <c r="D134" s="1">
        <v>0.12195121951219512</v>
      </c>
      <c r="E134" s="8"/>
    </row>
    <row r="135" spans="1:5" x14ac:dyDescent="0.25">
      <c r="A135" s="4" t="s">
        <v>143</v>
      </c>
      <c r="B135" s="4">
        <f>VLOOKUP(A135,'Section 1'!A$2:D$148,4,0)</f>
        <v>5762</v>
      </c>
      <c r="C135" s="1">
        <v>4.0816326530612242E-2</v>
      </c>
      <c r="D135" s="1">
        <v>0.16494845360824742</v>
      </c>
      <c r="E135" s="8"/>
    </row>
    <row r="136" spans="1:5" x14ac:dyDescent="0.25">
      <c r="A136" s="4" t="s">
        <v>144</v>
      </c>
      <c r="B136" s="4">
        <f>VLOOKUP(A136,'Section 1'!A$2:D$148,4,0)</f>
        <v>5425</v>
      </c>
      <c r="C136" s="1">
        <v>0.42437591776798828</v>
      </c>
      <c r="D136" s="1">
        <v>0.19653179190751446</v>
      </c>
      <c r="E136" s="8"/>
    </row>
    <row r="137" spans="1:5" x14ac:dyDescent="0.25">
      <c r="A137" s="4" t="s">
        <v>145</v>
      </c>
      <c r="B137" s="4">
        <f>VLOOKUP(A137,'Section 1'!A$2:D$148,4,0)</f>
        <v>5363</v>
      </c>
      <c r="C137" s="1">
        <v>0.384765625</v>
      </c>
      <c r="D137" s="1">
        <v>0.43829113924050633</v>
      </c>
      <c r="E137" s="8"/>
    </row>
    <row r="138" spans="1:5" x14ac:dyDescent="0.25">
      <c r="A138" s="4" t="s">
        <v>146</v>
      </c>
      <c r="B138" s="4">
        <f>VLOOKUP(A138,'Section 1'!A$2:D$148,4,0)</f>
        <v>5333</v>
      </c>
      <c r="C138" s="1">
        <v>0.42896174863387976</v>
      </c>
      <c r="D138" s="1">
        <v>0.27142857142857141</v>
      </c>
      <c r="E138" s="8"/>
    </row>
    <row r="139" spans="1:5" x14ac:dyDescent="0.25">
      <c r="A139" s="4" t="s">
        <v>147</v>
      </c>
      <c r="B139" s="4">
        <f>VLOOKUP(A139,'Section 1'!A$2:D$148,4,0)</f>
        <v>5181</v>
      </c>
      <c r="C139" s="1">
        <v>0.8571428571428571</v>
      </c>
      <c r="D139" s="1">
        <v>0.28888888888888886</v>
      </c>
      <c r="E139" s="8"/>
    </row>
    <row r="140" spans="1:5" x14ac:dyDescent="0.25">
      <c r="A140" s="4" t="s">
        <v>148</v>
      </c>
      <c r="B140" s="4">
        <f>VLOOKUP(A140,'Section 1'!A$2:D$148,4,0)</f>
        <v>4987</v>
      </c>
      <c r="C140" s="1">
        <v>0.45</v>
      </c>
      <c r="D140" s="1">
        <v>0.38797814207650272</v>
      </c>
      <c r="E140" s="8"/>
    </row>
    <row r="141" spans="1:5" x14ac:dyDescent="0.25">
      <c r="A141" s="4" t="s">
        <v>149</v>
      </c>
      <c r="B141" s="4">
        <f>VLOOKUP(A141,'Section 1'!A$2:D$148,4,0)</f>
        <v>4755</v>
      </c>
      <c r="C141" s="1">
        <v>0.41728395061728396</v>
      </c>
      <c r="D141" s="1">
        <v>0.4538653366583541</v>
      </c>
      <c r="E141" s="8"/>
    </row>
    <row r="142" spans="1:5" x14ac:dyDescent="0.25">
      <c r="A142" s="4" t="s">
        <v>150</v>
      </c>
      <c r="B142" s="4">
        <f>VLOOKUP(A142,'Section 1'!A$2:D$148,4,0)</f>
        <v>4544</v>
      </c>
      <c r="C142" s="1">
        <v>0.42592592592592593</v>
      </c>
      <c r="D142" s="1">
        <v>0.19387755102040816</v>
      </c>
      <c r="E142" s="8"/>
    </row>
    <row r="143" spans="1:5" x14ac:dyDescent="0.25">
      <c r="A143" s="4" t="s">
        <v>151</v>
      </c>
      <c r="B143" s="4">
        <f>VLOOKUP(A143,'Section 1'!A$2:D$148,4,0)</f>
        <v>4390</v>
      </c>
      <c r="C143" s="1">
        <v>0.5535714285714286</v>
      </c>
      <c r="D143" s="1">
        <v>0.21505376344086022</v>
      </c>
      <c r="E143" s="8"/>
    </row>
    <row r="144" spans="1:5" x14ac:dyDescent="0.25">
      <c r="A144" s="4" t="s">
        <v>152</v>
      </c>
      <c r="B144" s="4">
        <f>VLOOKUP(A144,'Section 1'!A$2:D$148,4,0)</f>
        <v>3668</v>
      </c>
      <c r="C144" s="1">
        <v>0.62809917355371903</v>
      </c>
      <c r="D144" s="1">
        <v>0.28165374677002586</v>
      </c>
      <c r="E144" s="8"/>
    </row>
    <row r="145" spans="1:5" x14ac:dyDescent="0.25">
      <c r="A145" s="4" t="s">
        <v>153</v>
      </c>
      <c r="B145" s="4">
        <f>VLOOKUP(A145,'Section 1'!A$2:D$148,4,0)</f>
        <v>3341</v>
      </c>
      <c r="C145" s="1">
        <v>0.11538461538461539</v>
      </c>
      <c r="D145" s="1">
        <v>0.39344262295081966</v>
      </c>
      <c r="E145" s="8"/>
    </row>
    <row r="146" spans="1:5" x14ac:dyDescent="0.25">
      <c r="A146" s="4" t="s">
        <v>154</v>
      </c>
      <c r="B146" s="4">
        <f>VLOOKUP(A146,'Section 1'!A$2:D$148,4,0)</f>
        <v>3315</v>
      </c>
      <c r="C146" s="1">
        <v>0.45209580838323354</v>
      </c>
      <c r="D146" s="1">
        <v>0.23506743737957611</v>
      </c>
      <c r="E146" s="8"/>
    </row>
    <row r="147" spans="1:5" x14ac:dyDescent="0.25">
      <c r="A147" s="4" t="s">
        <v>155</v>
      </c>
      <c r="B147" s="4">
        <f>VLOOKUP(A147,'Section 1'!A$2:D$148,4,0)</f>
        <v>3170</v>
      </c>
      <c r="C147" s="1">
        <v>0.23809523809523808</v>
      </c>
      <c r="D147" s="1">
        <v>0.19672131147540983</v>
      </c>
      <c r="E147" s="8"/>
    </row>
    <row r="148" spans="1:5" x14ac:dyDescent="0.25">
      <c r="A148" s="4" t="s">
        <v>157</v>
      </c>
      <c r="B148" s="4">
        <f>VLOOKUP(A148,'Section 1'!A$2:D$148,4,0)</f>
        <v>2939</v>
      </c>
      <c r="C148" s="1">
        <v>0.21649484536082475</v>
      </c>
      <c r="D148" s="1">
        <v>0.29166666666666669</v>
      </c>
      <c r="E14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8508-E923-4AC2-8F8F-AAB8604B15B6}">
  <dimension ref="A1:D148"/>
  <sheetViews>
    <sheetView workbookViewId="0"/>
  </sheetViews>
  <sheetFormatPr defaultRowHeight="15" x14ac:dyDescent="0.25"/>
  <cols>
    <col min="1" max="1" width="17" bestFit="1" customWidth="1"/>
    <col min="2" max="2" width="17" hidden="1" customWidth="1"/>
    <col min="3" max="3" width="17.5703125" customWidth="1"/>
    <col min="4" max="4" width="30.5703125" customWidth="1"/>
  </cols>
  <sheetData>
    <row r="1" spans="1:4" ht="30" x14ac:dyDescent="0.25">
      <c r="A1" s="19" t="s">
        <v>0</v>
      </c>
      <c r="B1" s="17">
        <v>2021</v>
      </c>
      <c r="C1" s="15" t="s">
        <v>174</v>
      </c>
      <c r="D1" s="15" t="s">
        <v>175</v>
      </c>
    </row>
    <row r="2" spans="1:4" x14ac:dyDescent="0.25">
      <c r="A2" t="s">
        <v>5</v>
      </c>
      <c r="B2" s="4">
        <f>VLOOKUP(A2,'Section 1'!A$2:D$148,4,0)</f>
        <v>654776</v>
      </c>
      <c r="C2">
        <v>718</v>
      </c>
      <c r="D2" s="6">
        <v>40.637062359213523</v>
      </c>
    </row>
    <row r="3" spans="1:4" x14ac:dyDescent="0.25">
      <c r="A3" t="s">
        <v>7</v>
      </c>
      <c r="B3" s="4">
        <f>VLOOKUP(A3,'Section 1'!A$2:D$148,4,0)</f>
        <v>117090</v>
      </c>
      <c r="C3">
        <v>76</v>
      </c>
      <c r="D3" s="6">
        <v>24.605821219283193</v>
      </c>
    </row>
    <row r="4" spans="1:4" x14ac:dyDescent="0.25">
      <c r="A4" t="s">
        <v>8</v>
      </c>
      <c r="B4" s="4">
        <f>VLOOKUP(A4,'Section 1'!A$2:D$148,4,0)</f>
        <v>113994</v>
      </c>
      <c r="C4">
        <v>166</v>
      </c>
      <c r="D4" s="6">
        <v>72.810210974165528</v>
      </c>
    </row>
    <row r="5" spans="1:4" x14ac:dyDescent="0.25">
      <c r="A5" t="s">
        <v>10</v>
      </c>
      <c r="B5" s="4">
        <f>VLOOKUP(A5,'Section 1'!A$2:D$148,4,0)</f>
        <v>105446</v>
      </c>
      <c r="C5">
        <v>201</v>
      </c>
      <c r="D5" s="6">
        <v>145.26270145262703</v>
      </c>
    </row>
    <row r="6" spans="1:4" x14ac:dyDescent="0.25">
      <c r="A6" t="s">
        <v>11</v>
      </c>
      <c r="B6" s="4">
        <f>VLOOKUP(A6,'Section 1'!A$2:D$148,4,0)</f>
        <v>101119</v>
      </c>
      <c r="C6">
        <v>188</v>
      </c>
      <c r="D6" s="6">
        <v>81.810269799825932</v>
      </c>
    </row>
    <row r="7" spans="1:4" x14ac:dyDescent="0.25">
      <c r="A7" t="s">
        <v>12</v>
      </c>
      <c r="B7" s="4">
        <f>VLOOKUP(A7,'Section 1'!A$2:D$148,4,0)</f>
        <v>100843</v>
      </c>
      <c r="C7">
        <v>227</v>
      </c>
      <c r="D7" s="6">
        <v>127.26355328810898</v>
      </c>
    </row>
    <row r="8" spans="1:4" x14ac:dyDescent="0.25">
      <c r="A8" t="s">
        <v>13</v>
      </c>
      <c r="B8" s="4">
        <f>VLOOKUP(A8,'Section 1'!A$2:D$148,4,0)</f>
        <v>88508</v>
      </c>
      <c r="C8">
        <v>104</v>
      </c>
      <c r="D8" s="6">
        <v>55.719260648272169</v>
      </c>
    </row>
    <row r="9" spans="1:4" x14ac:dyDescent="0.25">
      <c r="A9" t="s">
        <v>14</v>
      </c>
      <c r="B9" s="4">
        <f>VLOOKUP(A9,'Section 1'!A$2:D$148,4,0)</f>
        <v>87453</v>
      </c>
      <c r="C9">
        <v>29</v>
      </c>
      <c r="D9" s="6">
        <v>33.074817518248175</v>
      </c>
    </row>
    <row r="10" spans="1:4" x14ac:dyDescent="0.25">
      <c r="A10" t="s">
        <v>16</v>
      </c>
      <c r="B10" s="4">
        <f>VLOOKUP(A10,'Section 1'!A$2:D$148,4,0)</f>
        <v>79815</v>
      </c>
      <c r="C10">
        <v>33</v>
      </c>
      <c r="D10" s="6">
        <v>14.58499071864227</v>
      </c>
    </row>
    <row r="11" spans="1:4" x14ac:dyDescent="0.25">
      <c r="A11" t="s">
        <v>17</v>
      </c>
      <c r="B11" s="4">
        <f>VLOOKUP(A11,'Section 1'!A$2:D$148,4,0)</f>
        <v>71265</v>
      </c>
      <c r="C11">
        <v>200</v>
      </c>
      <c r="D11" s="6">
        <v>160.44925792218211</v>
      </c>
    </row>
    <row r="12" spans="1:4" x14ac:dyDescent="0.25">
      <c r="A12" t="s">
        <v>18</v>
      </c>
      <c r="B12" s="4">
        <f>VLOOKUP(A12,'Section 1'!A$2:D$148,4,0)</f>
        <v>67361</v>
      </c>
      <c r="C12">
        <v>102</v>
      </c>
      <c r="D12" s="6">
        <v>99.096473331390271</v>
      </c>
    </row>
    <row r="13" spans="1:4" x14ac:dyDescent="0.25">
      <c r="A13" t="s">
        <v>19</v>
      </c>
      <c r="B13" s="4">
        <f>VLOOKUP(A13,'Section 1'!A$2:D$148,4,0)</f>
        <v>65074</v>
      </c>
      <c r="C13">
        <v>121</v>
      </c>
      <c r="D13" s="6">
        <v>89.351646728695911</v>
      </c>
    </row>
    <row r="14" spans="1:4" x14ac:dyDescent="0.25">
      <c r="A14" t="s">
        <v>20</v>
      </c>
      <c r="B14" s="4">
        <f>VLOOKUP(A14,'Section 1'!A$2:D$148,4,0)</f>
        <v>64015</v>
      </c>
      <c r="C14">
        <v>78</v>
      </c>
      <c r="D14" s="6">
        <v>65.293822199899552</v>
      </c>
    </row>
    <row r="15" spans="1:4" x14ac:dyDescent="0.25">
      <c r="A15" t="s">
        <v>21</v>
      </c>
      <c r="B15" s="4">
        <f>VLOOKUP(A15,'Section 1'!A$2:D$148,4,0)</f>
        <v>62726</v>
      </c>
      <c r="C15">
        <v>12</v>
      </c>
      <c r="D15" s="6">
        <v>9.339975093399751</v>
      </c>
    </row>
    <row r="16" spans="1:4" x14ac:dyDescent="0.25">
      <c r="A16" t="s">
        <v>22</v>
      </c>
      <c r="B16" s="4">
        <f>VLOOKUP(A16,'Section 1'!A$2:D$148,4,0)</f>
        <v>62131</v>
      </c>
      <c r="C16">
        <v>33</v>
      </c>
      <c r="D16" s="6">
        <v>70.019096117122857</v>
      </c>
    </row>
    <row r="17" spans="1:4" x14ac:dyDescent="0.25">
      <c r="A17" t="s">
        <v>24</v>
      </c>
      <c r="B17" s="4">
        <f>VLOOKUP(A17,'Section 1'!A$2:D$148,4,0)</f>
        <v>62098</v>
      </c>
      <c r="C17">
        <v>39</v>
      </c>
      <c r="D17" s="6">
        <v>36.778574122972465</v>
      </c>
    </row>
    <row r="18" spans="1:4" x14ac:dyDescent="0.25">
      <c r="A18" t="s">
        <v>25</v>
      </c>
      <c r="B18" s="4">
        <f>VLOOKUP(A18,'Section 1'!A$2:D$148,4,0)</f>
        <v>59075</v>
      </c>
      <c r="C18">
        <v>103</v>
      </c>
      <c r="D18" s="6">
        <v>110.03097959619699</v>
      </c>
    </row>
    <row r="19" spans="1:4" x14ac:dyDescent="0.25">
      <c r="A19" t="s">
        <v>26</v>
      </c>
      <c r="B19" s="4">
        <f>VLOOKUP(A19,'Section 1'!A$2:D$148,4,0)</f>
        <v>57670</v>
      </c>
      <c r="C19">
        <v>74</v>
      </c>
      <c r="D19" s="6">
        <v>95.262615859938208</v>
      </c>
    </row>
    <row r="20" spans="1:4" x14ac:dyDescent="0.25">
      <c r="A20" t="s">
        <v>28</v>
      </c>
      <c r="B20" s="4">
        <f>VLOOKUP(A20,'Section 1'!A$2:D$148,4,0)</f>
        <v>54119</v>
      </c>
      <c r="C20">
        <v>66</v>
      </c>
      <c r="D20" s="6">
        <v>86.1169102296451</v>
      </c>
    </row>
    <row r="21" spans="1:4" x14ac:dyDescent="0.25">
      <c r="A21" t="s">
        <v>29</v>
      </c>
      <c r="B21" s="4">
        <f>VLOOKUP(A21,'Section 1'!A$2:D$148,4,0)</f>
        <v>52798</v>
      </c>
      <c r="C21">
        <v>36</v>
      </c>
      <c r="D21" s="6">
        <v>77.137347332333405</v>
      </c>
    </row>
    <row r="22" spans="1:4" x14ac:dyDescent="0.25">
      <c r="A22" t="s">
        <v>30</v>
      </c>
      <c r="B22" s="4">
        <f>VLOOKUP(A22,'Section 1'!A$2:D$148,4,0)</f>
        <v>48557</v>
      </c>
      <c r="C22">
        <v>80</v>
      </c>
      <c r="D22" s="6">
        <v>81.958815695113202</v>
      </c>
    </row>
    <row r="23" spans="1:4" x14ac:dyDescent="0.25">
      <c r="A23" t="s">
        <v>31</v>
      </c>
      <c r="B23" s="4">
        <f>VLOOKUP(A23,'Section 1'!A$2:D$148,4,0)</f>
        <v>45617</v>
      </c>
      <c r="C23">
        <v>5</v>
      </c>
      <c r="D23" s="6">
        <v>6.2073246430788327</v>
      </c>
    </row>
    <row r="24" spans="1:4" x14ac:dyDescent="0.25">
      <c r="A24" t="s">
        <v>32</v>
      </c>
      <c r="B24" s="4">
        <f>VLOOKUP(A24,'Section 1'!A$2:D$148,4,0)</f>
        <v>44819</v>
      </c>
      <c r="C24">
        <v>49</v>
      </c>
      <c r="D24" s="6">
        <v>51.116211141247653</v>
      </c>
    </row>
    <row r="25" spans="1:4" x14ac:dyDescent="0.25">
      <c r="A25" t="s">
        <v>33</v>
      </c>
      <c r="B25" s="4">
        <f>VLOOKUP(A25,'Section 1'!A$2:D$148,4,0)</f>
        <v>42446</v>
      </c>
      <c r="C25">
        <v>32</v>
      </c>
      <c r="D25" s="6">
        <v>48.713655046430205</v>
      </c>
    </row>
    <row r="26" spans="1:4" x14ac:dyDescent="0.25">
      <c r="A26" t="s">
        <v>34</v>
      </c>
      <c r="B26" s="4">
        <f>VLOOKUP(A26,'Section 1'!A$2:D$148,4,0)</f>
        <v>41453</v>
      </c>
      <c r="C26">
        <v>27</v>
      </c>
      <c r="D26" s="6">
        <v>77.608508192009197</v>
      </c>
    </row>
    <row r="27" spans="1:4" x14ac:dyDescent="0.25">
      <c r="A27" t="s">
        <v>35</v>
      </c>
      <c r="B27" s="4">
        <f>VLOOKUP(A27,'Section 1'!A$2:D$148,4,0)</f>
        <v>41110</v>
      </c>
      <c r="C27">
        <v>99</v>
      </c>
      <c r="D27" s="6">
        <v>146.62322274881515</v>
      </c>
    </row>
    <row r="28" spans="1:4" x14ac:dyDescent="0.25">
      <c r="A28" t="s">
        <v>36</v>
      </c>
      <c r="B28" s="4">
        <f>VLOOKUP(A28,'Section 1'!A$2:D$148,4,0)</f>
        <v>41056</v>
      </c>
      <c r="C28">
        <v>55</v>
      </c>
      <c r="D28" s="6">
        <v>82.893745290128109</v>
      </c>
    </row>
    <row r="29" spans="1:4" x14ac:dyDescent="0.25">
      <c r="A29" t="s">
        <v>37</v>
      </c>
      <c r="B29" s="4">
        <f>VLOOKUP(A29,'Section 1'!A$2:D$148,4,0)</f>
        <v>38889</v>
      </c>
      <c r="C29">
        <v>78</v>
      </c>
      <c r="D29" s="6">
        <v>80.954852101712504</v>
      </c>
    </row>
    <row r="30" spans="1:4" x14ac:dyDescent="0.25">
      <c r="A30" t="s">
        <v>38</v>
      </c>
      <c r="B30" s="4">
        <f>VLOOKUP(A30,'Section 1'!A$2:D$148,4,0)</f>
        <v>38822</v>
      </c>
      <c r="C30">
        <v>55</v>
      </c>
      <c r="D30" s="6">
        <v>155.14809590973201</v>
      </c>
    </row>
    <row r="31" spans="1:4" x14ac:dyDescent="0.25">
      <c r="A31" t="s">
        <v>39</v>
      </c>
      <c r="B31" s="4">
        <f>VLOOKUP(A31,'Section 1'!A$2:D$148,4,0)</f>
        <v>36517</v>
      </c>
      <c r="C31">
        <v>14</v>
      </c>
      <c r="D31" s="6">
        <v>55.467511885895405</v>
      </c>
    </row>
    <row r="32" spans="1:4" x14ac:dyDescent="0.25">
      <c r="A32" t="s">
        <v>40</v>
      </c>
      <c r="B32" s="4">
        <f>VLOOKUP(A32,'Section 1'!A$2:D$148,4,0)</f>
        <v>36426</v>
      </c>
      <c r="C32">
        <v>16</v>
      </c>
      <c r="D32" s="6">
        <v>33.762397130196241</v>
      </c>
    </row>
    <row r="33" spans="1:4" x14ac:dyDescent="0.25">
      <c r="A33" t="s">
        <v>41</v>
      </c>
      <c r="B33" s="4">
        <f>VLOOKUP(A33,'Section 1'!A$2:D$148,4,0)</f>
        <v>35933</v>
      </c>
      <c r="C33">
        <v>25</v>
      </c>
      <c r="D33" s="6">
        <v>110.66843736166446</v>
      </c>
    </row>
    <row r="34" spans="1:4" x14ac:dyDescent="0.25">
      <c r="A34" t="s">
        <v>42</v>
      </c>
      <c r="B34" s="4">
        <f>VLOOKUP(A34,'Section 1'!A$2:D$148,4,0)</f>
        <v>35149</v>
      </c>
      <c r="C34">
        <v>20</v>
      </c>
      <c r="D34" s="6">
        <v>25.3613999492772</v>
      </c>
    </row>
    <row r="35" spans="1:4" x14ac:dyDescent="0.25">
      <c r="A35" t="s">
        <v>43</v>
      </c>
      <c r="B35" s="4">
        <f>VLOOKUP(A35,'Section 1'!A$2:D$148,4,0)</f>
        <v>34715</v>
      </c>
      <c r="C35">
        <v>108</v>
      </c>
      <c r="D35" s="6">
        <v>296.05263157894734</v>
      </c>
    </row>
    <row r="36" spans="1:4" x14ac:dyDescent="0.25">
      <c r="A36" t="s">
        <v>44</v>
      </c>
      <c r="B36" s="4">
        <f>VLOOKUP(A36,'Section 1'!A$2:D$148,4,0)</f>
        <v>34071</v>
      </c>
      <c r="C36">
        <v>11</v>
      </c>
      <c r="D36" s="6">
        <v>50.389372423270729</v>
      </c>
    </row>
    <row r="37" spans="1:4" x14ac:dyDescent="0.25">
      <c r="A37" t="s">
        <v>45</v>
      </c>
      <c r="B37" s="4">
        <f>VLOOKUP(A37,'Section 1'!A$2:D$148,4,0)</f>
        <v>33036</v>
      </c>
      <c r="C37">
        <v>22</v>
      </c>
      <c r="D37" s="6">
        <v>91.097308488612839</v>
      </c>
    </row>
    <row r="38" spans="1:4" x14ac:dyDescent="0.25">
      <c r="A38" t="s">
        <v>46</v>
      </c>
      <c r="B38" s="4">
        <f>VLOOKUP(A38,'Section 1'!A$2:D$148,4,0)</f>
        <v>32159</v>
      </c>
      <c r="C38">
        <v>10</v>
      </c>
      <c r="D38" s="6">
        <v>43.459365493263796</v>
      </c>
    </row>
    <row r="39" spans="1:4" x14ac:dyDescent="0.25">
      <c r="A39" t="s">
        <v>47</v>
      </c>
      <c r="B39" s="4">
        <f>VLOOKUP(A39,'Section 1'!A$2:D$148,4,0)</f>
        <v>32048</v>
      </c>
      <c r="C39">
        <v>12</v>
      </c>
      <c r="D39" s="6">
        <v>71.727435744172141</v>
      </c>
    </row>
    <row r="40" spans="1:4" x14ac:dyDescent="0.25">
      <c r="A40" t="s">
        <v>48</v>
      </c>
      <c r="B40" s="4">
        <f>VLOOKUP(A40,'Section 1'!A$2:D$148,4,0)</f>
        <v>31441</v>
      </c>
      <c r="C40">
        <v>87</v>
      </c>
      <c r="D40" s="6">
        <v>159.57446808510639</v>
      </c>
    </row>
    <row r="41" spans="1:4" x14ac:dyDescent="0.25">
      <c r="A41" t="s">
        <v>49</v>
      </c>
      <c r="B41" s="4">
        <f>VLOOKUP(A41,'Section 1'!A$2:D$148,4,0)</f>
        <v>30876</v>
      </c>
      <c r="C41">
        <v>20</v>
      </c>
      <c r="D41" s="6">
        <v>112.4859392575928</v>
      </c>
    </row>
    <row r="42" spans="1:4" x14ac:dyDescent="0.25">
      <c r="A42" t="s">
        <v>50</v>
      </c>
      <c r="B42" s="4">
        <f>VLOOKUP(A42,'Section 1'!A$2:D$148,4,0)</f>
        <v>30711</v>
      </c>
      <c r="C42">
        <v>27</v>
      </c>
      <c r="D42" s="6">
        <v>82.392432102532808</v>
      </c>
    </row>
    <row r="43" spans="1:4" x14ac:dyDescent="0.25">
      <c r="A43" t="s">
        <v>51</v>
      </c>
      <c r="B43" s="4">
        <f>VLOOKUP(A43,'Section 1'!A$2:D$148,4,0)</f>
        <v>30191</v>
      </c>
      <c r="C43">
        <v>2</v>
      </c>
      <c r="D43" s="6">
        <v>13.995801259622114</v>
      </c>
    </row>
    <row r="44" spans="1:4" x14ac:dyDescent="0.25">
      <c r="A44" t="s">
        <v>52</v>
      </c>
      <c r="B44" s="4">
        <f>VLOOKUP(A44,'Section 1'!A$2:D$148,4,0)</f>
        <v>29952</v>
      </c>
      <c r="C44">
        <v>17</v>
      </c>
      <c r="D44" s="6">
        <v>33.972821742605916</v>
      </c>
    </row>
    <row r="45" spans="1:4" x14ac:dyDescent="0.25">
      <c r="A45" t="s">
        <v>53</v>
      </c>
      <c r="B45" s="4">
        <f>VLOOKUP(A45,'Section 1'!A$2:D$148,4,0)</f>
        <v>29312</v>
      </c>
      <c r="C45">
        <v>7</v>
      </c>
      <c r="D45" s="6">
        <v>18.791946308724832</v>
      </c>
    </row>
    <row r="46" spans="1:4" x14ac:dyDescent="0.25">
      <c r="A46" t="s">
        <v>54</v>
      </c>
      <c r="B46" s="4">
        <f>VLOOKUP(A46,'Section 1'!A$2:D$148,4,0)</f>
        <v>29132</v>
      </c>
      <c r="C46">
        <v>65</v>
      </c>
      <c r="D46" s="6">
        <v>231.56394727467045</v>
      </c>
    </row>
    <row r="47" spans="1:4" x14ac:dyDescent="0.25">
      <c r="A47" t="s">
        <v>55</v>
      </c>
      <c r="B47" s="4">
        <f>VLOOKUP(A47,'Section 1'!A$2:D$148,4,0)</f>
        <v>28805</v>
      </c>
      <c r="C47">
        <v>53</v>
      </c>
      <c r="D47" s="6">
        <v>238.41655420602788</v>
      </c>
    </row>
    <row r="48" spans="1:4" x14ac:dyDescent="0.25">
      <c r="A48" t="s">
        <v>56</v>
      </c>
      <c r="B48" s="4">
        <f>VLOOKUP(A48,'Section 1'!A$2:D$148,4,0)</f>
        <v>28676</v>
      </c>
      <c r="C48">
        <v>31</v>
      </c>
      <c r="D48" s="6">
        <v>135.84574934268187</v>
      </c>
    </row>
    <row r="49" spans="1:4" x14ac:dyDescent="0.25">
      <c r="A49" t="s">
        <v>57</v>
      </c>
      <c r="B49" s="4">
        <f>VLOOKUP(A49,'Section 1'!A$2:D$148,4,0)</f>
        <v>28388</v>
      </c>
      <c r="C49">
        <v>6</v>
      </c>
      <c r="D49" s="6">
        <v>41.011619958988383</v>
      </c>
    </row>
    <row r="50" spans="1:4" x14ac:dyDescent="0.25">
      <c r="A50" t="s">
        <v>58</v>
      </c>
      <c r="B50" s="4">
        <f>VLOOKUP(A50,'Section 1'!A$2:D$148,4,0)</f>
        <v>27898</v>
      </c>
      <c r="C50">
        <v>18</v>
      </c>
      <c r="D50" s="6">
        <v>57.088487155090391</v>
      </c>
    </row>
    <row r="51" spans="1:4" x14ac:dyDescent="0.25">
      <c r="A51" t="s">
        <v>59</v>
      </c>
      <c r="B51" s="4">
        <f>VLOOKUP(A51,'Section 1'!A$2:D$148,4,0)</f>
        <v>27104</v>
      </c>
      <c r="C51">
        <v>21</v>
      </c>
      <c r="D51" s="6">
        <v>72.214580467675376</v>
      </c>
    </row>
    <row r="52" spans="1:4" x14ac:dyDescent="0.25">
      <c r="A52" t="s">
        <v>60</v>
      </c>
      <c r="B52" s="4">
        <f>VLOOKUP(A52,'Section 1'!A$2:D$148,4,0)</f>
        <v>26838</v>
      </c>
      <c r="C52">
        <v>6</v>
      </c>
      <c r="D52" s="6">
        <v>16.968325791855204</v>
      </c>
    </row>
    <row r="53" spans="1:4" x14ac:dyDescent="0.25">
      <c r="A53" t="s">
        <v>61</v>
      </c>
      <c r="B53" s="4">
        <f>VLOOKUP(A53,'Section 1'!A$2:D$148,4,0)</f>
        <v>26652</v>
      </c>
      <c r="C53">
        <v>14</v>
      </c>
      <c r="D53" s="6">
        <v>85.365853658536579</v>
      </c>
    </row>
    <row r="54" spans="1:4" x14ac:dyDescent="0.25">
      <c r="A54" t="s">
        <v>62</v>
      </c>
      <c r="B54" s="4">
        <f>VLOOKUP(A54,'Section 1'!A$2:D$148,4,0)</f>
        <v>25989</v>
      </c>
      <c r="C54">
        <v>22</v>
      </c>
      <c r="D54" s="6">
        <v>82.737871380218124</v>
      </c>
    </row>
    <row r="55" spans="1:4" x14ac:dyDescent="0.25">
      <c r="A55" t="s">
        <v>63</v>
      </c>
      <c r="B55" s="4">
        <f>VLOOKUP(A55,'Section 1'!A$2:D$148,4,0)</f>
        <v>25869</v>
      </c>
      <c r="C55">
        <v>22</v>
      </c>
      <c r="D55" s="6">
        <v>119.82570806100217</v>
      </c>
    </row>
    <row r="56" spans="1:4" x14ac:dyDescent="0.25">
      <c r="A56" t="s">
        <v>64</v>
      </c>
      <c r="B56" s="4">
        <f>VLOOKUP(A56,'Section 1'!A$2:D$148,4,0)</f>
        <v>25240</v>
      </c>
      <c r="C56">
        <v>9</v>
      </c>
      <c r="D56" s="6">
        <v>29.860650298606505</v>
      </c>
    </row>
    <row r="57" spans="1:4" x14ac:dyDescent="0.25">
      <c r="A57" t="s">
        <v>65</v>
      </c>
      <c r="B57" s="4">
        <f>VLOOKUP(A57,'Section 1'!A$2:D$148,4,0)</f>
        <v>25223</v>
      </c>
      <c r="C57">
        <v>3</v>
      </c>
      <c r="D57" s="6">
        <v>20.761245674740483</v>
      </c>
    </row>
    <row r="58" spans="1:4" x14ac:dyDescent="0.25">
      <c r="A58" t="s">
        <v>66</v>
      </c>
      <c r="B58" s="4">
        <f>VLOOKUP(A58,'Section 1'!A$2:D$148,4,0)</f>
        <v>24470</v>
      </c>
      <c r="C58">
        <v>13</v>
      </c>
      <c r="D58" s="6">
        <v>59.252506836827713</v>
      </c>
    </row>
    <row r="59" spans="1:4" x14ac:dyDescent="0.25">
      <c r="A59" t="s">
        <v>67</v>
      </c>
      <c r="B59" s="4">
        <f>VLOOKUP(A59,'Section 1'!A$2:D$148,4,0)</f>
        <v>24459</v>
      </c>
      <c r="C59">
        <v>33</v>
      </c>
      <c r="D59" s="6">
        <v>152.56588072122054</v>
      </c>
    </row>
    <row r="60" spans="1:4" x14ac:dyDescent="0.25">
      <c r="A60" t="s">
        <v>68</v>
      </c>
      <c r="B60" s="4">
        <f>VLOOKUP(A60,'Section 1'!A$2:D$148,4,0)</f>
        <v>24446</v>
      </c>
      <c r="C60">
        <v>6</v>
      </c>
      <c r="D60" s="6">
        <v>61.099796334012218</v>
      </c>
    </row>
    <row r="61" spans="1:4" x14ac:dyDescent="0.25">
      <c r="A61" t="s">
        <v>69</v>
      </c>
      <c r="B61" s="4">
        <f>VLOOKUP(A61,'Section 1'!A$2:D$148,4,0)</f>
        <v>24311</v>
      </c>
      <c r="C61">
        <v>11</v>
      </c>
      <c r="D61" s="6">
        <v>68.069306930693074</v>
      </c>
    </row>
    <row r="62" spans="1:4" x14ac:dyDescent="0.25">
      <c r="A62" t="s">
        <v>70</v>
      </c>
      <c r="B62" s="4">
        <f>VLOOKUP(A62,'Section 1'!A$2:D$148,4,0)</f>
        <v>23846</v>
      </c>
      <c r="C62">
        <v>13</v>
      </c>
      <c r="D62" s="6">
        <v>52.802599512591392</v>
      </c>
    </row>
    <row r="63" spans="1:4" x14ac:dyDescent="0.25">
      <c r="A63" t="s">
        <v>71</v>
      </c>
      <c r="B63" s="4">
        <f>VLOOKUP(A63,'Section 1'!A$2:D$148,4,0)</f>
        <v>23317</v>
      </c>
      <c r="C63">
        <v>42</v>
      </c>
      <c r="D63" s="6">
        <v>165.41945647892871</v>
      </c>
    </row>
    <row r="64" spans="1:4" x14ac:dyDescent="0.25">
      <c r="A64" t="s">
        <v>72</v>
      </c>
      <c r="B64" s="4">
        <f>VLOOKUP(A64,'Section 1'!A$2:D$148,4,0)</f>
        <v>23012</v>
      </c>
      <c r="C64">
        <v>8</v>
      </c>
      <c r="D64" s="6">
        <v>64.724919093851128</v>
      </c>
    </row>
    <row r="65" spans="1:4" x14ac:dyDescent="0.25">
      <c r="A65" t="s">
        <v>73</v>
      </c>
      <c r="B65" s="4">
        <f>VLOOKUP(A65,'Section 1'!A$2:D$148,4,0)</f>
        <v>22877</v>
      </c>
      <c r="C65">
        <v>5</v>
      </c>
      <c r="D65" s="6">
        <v>15.064778547755347</v>
      </c>
    </row>
    <row r="66" spans="1:4" x14ac:dyDescent="0.25">
      <c r="A66" t="s">
        <v>74</v>
      </c>
      <c r="B66" s="4">
        <f>VLOOKUP(A66,'Section 1'!A$2:D$148,4,0)</f>
        <v>22662</v>
      </c>
      <c r="C66">
        <v>1</v>
      </c>
      <c r="D66" s="6">
        <v>7.6335877862595423</v>
      </c>
    </row>
    <row r="67" spans="1:4" x14ac:dyDescent="0.25">
      <c r="A67" t="s">
        <v>75</v>
      </c>
      <c r="B67" s="4">
        <f>VLOOKUP(A67,'Section 1'!A$2:D$148,4,0)</f>
        <v>20296</v>
      </c>
      <c r="C67">
        <v>0</v>
      </c>
      <c r="D67" s="6">
        <v>0</v>
      </c>
    </row>
    <row r="68" spans="1:4" x14ac:dyDescent="0.25">
      <c r="A68" t="s">
        <v>76</v>
      </c>
      <c r="B68" s="4">
        <f>VLOOKUP(A68,'Section 1'!A$2:D$148,4,0)</f>
        <v>19790</v>
      </c>
      <c r="C68">
        <v>7</v>
      </c>
      <c r="D68" s="6">
        <v>32.664489034064395</v>
      </c>
    </row>
    <row r="69" spans="1:4" x14ac:dyDescent="0.25">
      <c r="A69" t="s">
        <v>77</v>
      </c>
      <c r="B69" s="4">
        <f>VLOOKUP(A69,'Section 1'!A$2:D$148,4,0)</f>
        <v>19185</v>
      </c>
      <c r="C69">
        <v>1</v>
      </c>
      <c r="D69" s="6">
        <v>11.494252873563218</v>
      </c>
    </row>
    <row r="70" spans="1:4" x14ac:dyDescent="0.25">
      <c r="A70" t="s">
        <v>78</v>
      </c>
      <c r="B70" s="4">
        <f>VLOOKUP(A70,'Section 1'!A$2:D$148,4,0)</f>
        <v>19059</v>
      </c>
      <c r="C70">
        <v>5</v>
      </c>
      <c r="D70" s="6">
        <v>88.652482269503551</v>
      </c>
    </row>
    <row r="71" spans="1:4" x14ac:dyDescent="0.25">
      <c r="A71" t="s">
        <v>79</v>
      </c>
      <c r="B71" s="4">
        <f>VLOOKUP(A71,'Section 1'!A$2:D$148,4,0)</f>
        <v>18943</v>
      </c>
      <c r="C71">
        <v>3</v>
      </c>
      <c r="D71" s="6">
        <v>33.333333333333336</v>
      </c>
    </row>
    <row r="72" spans="1:4" x14ac:dyDescent="0.25">
      <c r="A72" t="s">
        <v>80</v>
      </c>
      <c r="B72" s="4">
        <f>VLOOKUP(A72,'Section 1'!A$2:D$148,4,0)</f>
        <v>18560</v>
      </c>
      <c r="C72">
        <v>10</v>
      </c>
      <c r="D72" s="6">
        <v>67.704807041299929</v>
      </c>
    </row>
    <row r="73" spans="1:4" x14ac:dyDescent="0.25">
      <c r="A73" t="s">
        <v>81</v>
      </c>
      <c r="B73" s="4">
        <f>VLOOKUP(A73,'Section 1'!A$2:D$148,4,0)</f>
        <v>18519</v>
      </c>
      <c r="C73">
        <v>3</v>
      </c>
      <c r="D73" s="6">
        <v>12.992637505413599</v>
      </c>
    </row>
    <row r="74" spans="1:4" x14ac:dyDescent="0.25">
      <c r="A74" t="s">
        <v>82</v>
      </c>
      <c r="B74" s="4">
        <f>VLOOKUP(A74,'Section 1'!A$2:D$148,4,0)</f>
        <v>18505</v>
      </c>
      <c r="C74">
        <v>0</v>
      </c>
      <c r="D74" s="6">
        <v>0</v>
      </c>
    </row>
    <row r="75" spans="1:4" x14ac:dyDescent="0.25">
      <c r="A75" t="s">
        <v>83</v>
      </c>
      <c r="B75" s="4">
        <f>VLOOKUP(A75,'Section 1'!A$2:D$148,4,0)</f>
        <v>18494</v>
      </c>
      <c r="C75">
        <v>25</v>
      </c>
      <c r="D75" s="6">
        <v>338.75338753387535</v>
      </c>
    </row>
    <row r="76" spans="1:4" x14ac:dyDescent="0.25">
      <c r="A76" t="s">
        <v>84</v>
      </c>
      <c r="B76" s="4">
        <f>VLOOKUP(A76,'Section 1'!A$2:D$148,4,0)</f>
        <v>18410</v>
      </c>
      <c r="C76">
        <v>6</v>
      </c>
      <c r="D76" s="6">
        <v>62.111801242236027</v>
      </c>
    </row>
    <row r="77" spans="1:4" x14ac:dyDescent="0.25">
      <c r="A77" t="s">
        <v>85</v>
      </c>
      <c r="B77" s="4">
        <f>VLOOKUP(A77,'Section 1'!A$2:D$148,4,0)</f>
        <v>18295</v>
      </c>
      <c r="C77">
        <v>6</v>
      </c>
      <c r="D77" s="6">
        <v>32.502708559046589</v>
      </c>
    </row>
    <row r="78" spans="1:4" x14ac:dyDescent="0.25">
      <c r="A78" t="s">
        <v>86</v>
      </c>
      <c r="B78" s="4">
        <f>VLOOKUP(A78,'Section 1'!A$2:D$148,4,0)</f>
        <v>18184</v>
      </c>
      <c r="C78">
        <v>3</v>
      </c>
      <c r="D78" s="6">
        <v>17.953321364452425</v>
      </c>
    </row>
    <row r="79" spans="1:4" x14ac:dyDescent="0.25">
      <c r="A79" t="s">
        <v>87</v>
      </c>
      <c r="B79" s="4">
        <f>VLOOKUP(A79,'Section 1'!A$2:D$148,4,0)</f>
        <v>17771</v>
      </c>
      <c r="C79">
        <v>28</v>
      </c>
      <c r="D79" s="6">
        <v>160.36655211912944</v>
      </c>
    </row>
    <row r="80" spans="1:4" x14ac:dyDescent="0.25">
      <c r="A80" t="s">
        <v>88</v>
      </c>
      <c r="B80" s="4">
        <f>VLOOKUP(A80,'Section 1'!A$2:D$148,4,0)</f>
        <v>17269</v>
      </c>
      <c r="C80">
        <v>27</v>
      </c>
      <c r="D80" s="6">
        <v>113.01799916282964</v>
      </c>
    </row>
    <row r="81" spans="1:4" x14ac:dyDescent="0.25">
      <c r="A81" t="s">
        <v>89</v>
      </c>
      <c r="B81" s="4">
        <f>VLOOKUP(A81,'Section 1'!A$2:D$148,4,0)</f>
        <v>17094</v>
      </c>
      <c r="C81">
        <v>8</v>
      </c>
      <c r="D81" s="6">
        <v>50.987890376035693</v>
      </c>
    </row>
    <row r="82" spans="1:4" x14ac:dyDescent="0.25">
      <c r="A82" t="s">
        <v>90</v>
      </c>
      <c r="B82" s="4">
        <f>VLOOKUP(A82,'Section 1'!A$2:D$148,4,0)</f>
        <v>16905</v>
      </c>
      <c r="C82">
        <v>3</v>
      </c>
      <c r="D82" s="6">
        <v>25.316455696202532</v>
      </c>
    </row>
    <row r="83" spans="1:4" x14ac:dyDescent="0.25">
      <c r="A83" t="s">
        <v>91</v>
      </c>
      <c r="B83" s="4">
        <f>VLOOKUP(A83,'Section 1'!A$2:D$148,4,0)</f>
        <v>16213</v>
      </c>
      <c r="C83">
        <v>3</v>
      </c>
      <c r="D83" s="6">
        <v>40.376850605652756</v>
      </c>
    </row>
    <row r="84" spans="1:4" x14ac:dyDescent="0.25">
      <c r="A84" t="s">
        <v>92</v>
      </c>
      <c r="B84" s="4">
        <f>VLOOKUP(A84,'Section 1'!A$2:D$148,4,0)</f>
        <v>16116</v>
      </c>
      <c r="C84">
        <v>0</v>
      </c>
      <c r="D84" s="6">
        <v>0</v>
      </c>
    </row>
    <row r="85" spans="1:4" x14ac:dyDescent="0.25">
      <c r="A85" t="s">
        <v>93</v>
      </c>
      <c r="B85" s="4">
        <f>VLOOKUP(A85,'Section 1'!A$2:D$148,4,0)</f>
        <v>15343</v>
      </c>
      <c r="C85">
        <v>7</v>
      </c>
      <c r="D85" s="6">
        <v>77.605321507760536</v>
      </c>
    </row>
    <row r="86" spans="1:4" x14ac:dyDescent="0.25">
      <c r="A86" t="s">
        <v>94</v>
      </c>
      <c r="B86" s="4">
        <f>VLOOKUP(A86,'Section 1'!A$2:D$148,4,0)</f>
        <v>15279</v>
      </c>
      <c r="C86">
        <v>16</v>
      </c>
      <c r="D86" s="6">
        <v>97.501523461304089</v>
      </c>
    </row>
    <row r="87" spans="1:4" x14ac:dyDescent="0.25">
      <c r="A87" t="s">
        <v>95</v>
      </c>
      <c r="B87" s="4">
        <f>VLOOKUP(A87,'Section 1'!A$2:D$148,4,0)</f>
        <v>15155</v>
      </c>
      <c r="C87">
        <v>8</v>
      </c>
      <c r="D87" s="6">
        <v>50.093926111458984</v>
      </c>
    </row>
    <row r="88" spans="1:4" x14ac:dyDescent="0.25">
      <c r="A88" t="s">
        <v>96</v>
      </c>
      <c r="B88" s="4">
        <f>VLOOKUP(A88,'Section 1'!A$2:D$148,4,0)</f>
        <v>14871</v>
      </c>
      <c r="C88">
        <v>5</v>
      </c>
      <c r="D88" s="6">
        <v>90.579710144927532</v>
      </c>
    </row>
    <row r="89" spans="1:4" x14ac:dyDescent="0.25">
      <c r="A89" t="s">
        <v>97</v>
      </c>
      <c r="B89" s="4">
        <f>VLOOKUP(A89,'Section 1'!A$2:D$148,4,0)</f>
        <v>14840</v>
      </c>
      <c r="C89">
        <v>0</v>
      </c>
      <c r="D89" s="6">
        <v>0</v>
      </c>
    </row>
    <row r="90" spans="1:4" x14ac:dyDescent="0.25">
      <c r="A90" t="s">
        <v>98</v>
      </c>
      <c r="B90" s="4">
        <f>VLOOKUP(A90,'Section 1'!A$2:D$148,4,0)</f>
        <v>14465</v>
      </c>
      <c r="C90">
        <v>1</v>
      </c>
      <c r="D90" s="6">
        <v>10.460251046025105</v>
      </c>
    </row>
    <row r="91" spans="1:4" x14ac:dyDescent="0.25">
      <c r="A91" t="s">
        <v>99</v>
      </c>
      <c r="B91" s="4">
        <f>VLOOKUP(A91,'Section 1'!A$2:D$148,4,0)</f>
        <v>14155</v>
      </c>
      <c r="C91">
        <v>4</v>
      </c>
      <c r="D91" s="6">
        <v>26.990553306342779</v>
      </c>
    </row>
    <row r="92" spans="1:4" x14ac:dyDescent="0.25">
      <c r="A92" t="s">
        <v>100</v>
      </c>
      <c r="B92" s="4">
        <f>VLOOKUP(A92,'Section 1'!A$2:D$148,4,0)</f>
        <v>13793</v>
      </c>
      <c r="C92">
        <v>7</v>
      </c>
      <c r="D92" s="6">
        <v>73.839662447257382</v>
      </c>
    </row>
    <row r="93" spans="1:4" x14ac:dyDescent="0.25">
      <c r="A93" t="s">
        <v>101</v>
      </c>
      <c r="B93" s="4">
        <f>VLOOKUP(A93,'Section 1'!A$2:D$148,4,0)</f>
        <v>13724</v>
      </c>
      <c r="C93">
        <v>0</v>
      </c>
      <c r="D93" s="6">
        <v>0</v>
      </c>
    </row>
    <row r="94" spans="1:4" x14ac:dyDescent="0.25">
      <c r="A94" t="s">
        <v>102</v>
      </c>
      <c r="B94" s="4">
        <f>VLOOKUP(A94,'Section 1'!A$2:D$148,4,0)</f>
        <v>13716</v>
      </c>
      <c r="C94">
        <v>1</v>
      </c>
      <c r="D94" s="6">
        <v>6.7024128686327078</v>
      </c>
    </row>
    <row r="95" spans="1:4" x14ac:dyDescent="0.25">
      <c r="A95" t="s">
        <v>103</v>
      </c>
      <c r="B95" s="4">
        <f>VLOOKUP(A95,'Section 1'!A$2:D$148,4,0)</f>
        <v>13131</v>
      </c>
      <c r="C95">
        <v>1</v>
      </c>
      <c r="D95" s="6">
        <v>18.975332068311197</v>
      </c>
    </row>
    <row r="96" spans="1:4" x14ac:dyDescent="0.25">
      <c r="A96" t="s">
        <v>104</v>
      </c>
      <c r="B96" s="4">
        <f>VLOOKUP(A96,'Section 1'!A$2:D$148,4,0)</f>
        <v>12955</v>
      </c>
      <c r="C96">
        <v>6</v>
      </c>
      <c r="D96" s="6">
        <v>89.820359281437121</v>
      </c>
    </row>
    <row r="97" spans="1:4" x14ac:dyDescent="0.25">
      <c r="A97" t="s">
        <v>105</v>
      </c>
      <c r="B97" s="4">
        <f>VLOOKUP(A97,'Section 1'!A$2:D$148,4,0)</f>
        <v>12915</v>
      </c>
      <c r="C97">
        <v>2</v>
      </c>
      <c r="D97" s="6">
        <v>35.714285714285715</v>
      </c>
    </row>
    <row r="98" spans="1:4" x14ac:dyDescent="0.25">
      <c r="A98" t="s">
        <v>106</v>
      </c>
      <c r="B98" s="4">
        <f>VLOOKUP(A98,'Section 1'!A$2:D$148,4,0)</f>
        <v>12421</v>
      </c>
      <c r="C98">
        <v>7</v>
      </c>
      <c r="D98" s="6">
        <v>95.759233926128587</v>
      </c>
    </row>
    <row r="99" spans="1:4" x14ac:dyDescent="0.25">
      <c r="A99" t="s">
        <v>107</v>
      </c>
      <c r="B99" s="4">
        <f>VLOOKUP(A99,'Section 1'!A$2:D$148,4,0)</f>
        <v>12209</v>
      </c>
      <c r="C99">
        <v>17</v>
      </c>
      <c r="D99" s="6">
        <v>256.02409638554218</v>
      </c>
    </row>
    <row r="100" spans="1:4" x14ac:dyDescent="0.25">
      <c r="A100" t="s">
        <v>108</v>
      </c>
      <c r="B100" s="4">
        <f>VLOOKUP(A100,'Section 1'!A$2:D$148,4,0)</f>
        <v>11762</v>
      </c>
      <c r="C100">
        <v>3</v>
      </c>
      <c r="D100" s="6">
        <v>46.65629860031104</v>
      </c>
    </row>
    <row r="101" spans="1:4" x14ac:dyDescent="0.25">
      <c r="A101" t="s">
        <v>109</v>
      </c>
      <c r="B101" s="4">
        <f>VLOOKUP(A101,'Section 1'!A$2:D$148,4,0)</f>
        <v>11668</v>
      </c>
      <c r="C101">
        <v>8</v>
      </c>
      <c r="D101" s="6">
        <v>180.99547511312218</v>
      </c>
    </row>
    <row r="102" spans="1:4" x14ac:dyDescent="0.25">
      <c r="A102" t="s">
        <v>110</v>
      </c>
      <c r="B102" s="4">
        <f>VLOOKUP(A102,'Section 1'!A$2:D$148,4,0)</f>
        <v>11666</v>
      </c>
      <c r="C102">
        <v>1</v>
      </c>
      <c r="D102" s="6">
        <v>18.975332068311197</v>
      </c>
    </row>
    <row r="103" spans="1:4" x14ac:dyDescent="0.25">
      <c r="A103" t="s">
        <v>111</v>
      </c>
      <c r="B103" s="4">
        <f>VLOOKUP(A103,'Section 1'!A$2:D$148,4,0)</f>
        <v>11577</v>
      </c>
      <c r="C103">
        <v>1</v>
      </c>
      <c r="D103" s="6">
        <v>10.482180293501049</v>
      </c>
    </row>
    <row r="104" spans="1:4" x14ac:dyDescent="0.25">
      <c r="A104" t="s">
        <v>112</v>
      </c>
      <c r="B104" s="4">
        <f>VLOOKUP(A104,'Section 1'!A$2:D$148,4,0)</f>
        <v>11550</v>
      </c>
      <c r="C104">
        <v>0</v>
      </c>
      <c r="D104" s="6">
        <v>0</v>
      </c>
    </row>
    <row r="105" spans="1:4" x14ac:dyDescent="0.25">
      <c r="A105" t="s">
        <v>113</v>
      </c>
      <c r="B105" s="4">
        <f>VLOOKUP(A105,'Section 1'!A$2:D$148,4,0)</f>
        <v>11349</v>
      </c>
      <c r="C105">
        <v>1</v>
      </c>
      <c r="D105" s="6">
        <v>32.258064516129032</v>
      </c>
    </row>
    <row r="106" spans="1:4" x14ac:dyDescent="0.25">
      <c r="A106" t="s">
        <v>114</v>
      </c>
      <c r="B106" s="4">
        <f>VLOOKUP(A106,'Section 1'!A$2:D$148,4,0)</f>
        <v>11335</v>
      </c>
      <c r="C106">
        <v>7</v>
      </c>
      <c r="D106" s="6">
        <v>75.187969924812023</v>
      </c>
    </row>
    <row r="107" spans="1:4" x14ac:dyDescent="0.25">
      <c r="A107" t="s">
        <v>115</v>
      </c>
      <c r="B107" s="4">
        <f>VLOOKUP(A107,'Section 1'!A$2:D$148,4,0)</f>
        <v>11147</v>
      </c>
      <c r="C107">
        <v>0</v>
      </c>
      <c r="D107" s="6">
        <v>0</v>
      </c>
    </row>
    <row r="108" spans="1:4" x14ac:dyDescent="0.25">
      <c r="A108" t="s">
        <v>116</v>
      </c>
      <c r="B108" s="4">
        <f>VLOOKUP(A108,'Section 1'!A$2:D$148,4,0)</f>
        <v>10674</v>
      </c>
      <c r="C108">
        <v>3</v>
      </c>
      <c r="D108" s="6">
        <v>85.714285714285708</v>
      </c>
    </row>
    <row r="109" spans="1:4" x14ac:dyDescent="0.25">
      <c r="A109" t="s">
        <v>117</v>
      </c>
      <c r="B109" s="4">
        <f>VLOOKUP(A109,'Section 1'!A$2:D$148,4,0)</f>
        <v>10574</v>
      </c>
      <c r="C109">
        <v>4</v>
      </c>
      <c r="D109" s="6">
        <v>42.643923240938165</v>
      </c>
    </row>
    <row r="110" spans="1:4" x14ac:dyDescent="0.25">
      <c r="A110" t="s">
        <v>118</v>
      </c>
      <c r="B110" s="4">
        <f>VLOOKUP(A110,'Section 1'!A$2:D$148,4,0)</f>
        <v>10144</v>
      </c>
      <c r="C110">
        <v>10</v>
      </c>
      <c r="D110" s="6">
        <v>97.943192948090115</v>
      </c>
    </row>
    <row r="111" spans="1:4" x14ac:dyDescent="0.25">
      <c r="A111" t="s">
        <v>119</v>
      </c>
      <c r="B111" s="4">
        <f>VLOOKUP(A111,'Section 1'!A$2:D$148,4,0)</f>
        <v>10121</v>
      </c>
      <c r="C111">
        <v>3</v>
      </c>
      <c r="D111" s="6">
        <v>76.726342710997443</v>
      </c>
    </row>
    <row r="112" spans="1:4" x14ac:dyDescent="0.25">
      <c r="A112" t="s">
        <v>120</v>
      </c>
      <c r="B112" s="4">
        <f>VLOOKUP(A112,'Section 1'!A$2:D$148,4,0)</f>
        <v>9896</v>
      </c>
      <c r="C112">
        <v>15</v>
      </c>
      <c r="D112" s="6">
        <v>134.89208633093526</v>
      </c>
    </row>
    <row r="113" spans="1:4" x14ac:dyDescent="0.25">
      <c r="A113" t="s">
        <v>121</v>
      </c>
      <c r="B113" s="4">
        <f>VLOOKUP(A113,'Section 1'!A$2:D$148,4,0)</f>
        <v>9767</v>
      </c>
      <c r="C113">
        <v>3</v>
      </c>
      <c r="D113" s="6">
        <v>133.92857142857142</v>
      </c>
    </row>
    <row r="114" spans="1:4" x14ac:dyDescent="0.25">
      <c r="A114" t="s">
        <v>122</v>
      </c>
      <c r="B114" s="4">
        <f>VLOOKUP(A114,'Section 1'!A$2:D$148,4,0)</f>
        <v>9212</v>
      </c>
      <c r="C114">
        <v>7</v>
      </c>
      <c r="D114" s="6">
        <v>95.238095238095241</v>
      </c>
    </row>
    <row r="115" spans="1:4" x14ac:dyDescent="0.25">
      <c r="A115" t="s">
        <v>123</v>
      </c>
      <c r="B115" s="4">
        <f>VLOOKUP(A115,'Section 1'!A$2:D$148,4,0)</f>
        <v>8983</v>
      </c>
      <c r="C115">
        <v>5</v>
      </c>
      <c r="D115" s="6">
        <v>94.339622641509436</v>
      </c>
    </row>
    <row r="116" spans="1:4" x14ac:dyDescent="0.25">
      <c r="A116" t="s">
        <v>124</v>
      </c>
      <c r="B116" s="4">
        <f>VLOOKUP(A116,'Section 1'!A$2:D$148,4,0)</f>
        <v>8668</v>
      </c>
      <c r="C116">
        <v>5</v>
      </c>
      <c r="D116" s="6">
        <v>92.936802973977692</v>
      </c>
    </row>
    <row r="117" spans="1:4" x14ac:dyDescent="0.25">
      <c r="A117" t="s">
        <v>125</v>
      </c>
      <c r="B117" s="4">
        <f>VLOOKUP(A117,'Section 1'!A$2:D$148,4,0)</f>
        <v>8416</v>
      </c>
      <c r="C117">
        <v>2</v>
      </c>
      <c r="D117" s="6">
        <v>27.137042062415198</v>
      </c>
    </row>
    <row r="118" spans="1:4" x14ac:dyDescent="0.25">
      <c r="A118" t="s">
        <v>126</v>
      </c>
      <c r="B118" s="4">
        <f>VLOOKUP(A118,'Section 1'!A$2:D$148,4,0)</f>
        <v>8400</v>
      </c>
      <c r="C118">
        <v>7</v>
      </c>
      <c r="D118" s="6">
        <v>57.049714751426244</v>
      </c>
    </row>
    <row r="119" spans="1:4" x14ac:dyDescent="0.25">
      <c r="A119" t="s">
        <v>127</v>
      </c>
      <c r="B119" s="4">
        <f>VLOOKUP(A119,'Section 1'!A$2:D$148,4,0)</f>
        <v>8373</v>
      </c>
      <c r="C119">
        <v>9</v>
      </c>
      <c r="D119" s="6">
        <v>134.93253373313343</v>
      </c>
    </row>
    <row r="120" spans="1:4" x14ac:dyDescent="0.25">
      <c r="A120" t="s">
        <v>128</v>
      </c>
      <c r="B120" s="4">
        <f>VLOOKUP(A120,'Section 1'!A$2:D$148,4,0)</f>
        <v>8141</v>
      </c>
      <c r="C120">
        <v>0</v>
      </c>
      <c r="D120" s="6">
        <v>0</v>
      </c>
    </row>
    <row r="121" spans="1:4" x14ac:dyDescent="0.25">
      <c r="A121" t="s">
        <v>129</v>
      </c>
      <c r="B121" s="4">
        <f>VLOOKUP(A121,'Section 1'!A$2:D$148,4,0)</f>
        <v>7749</v>
      </c>
      <c r="C121">
        <v>0</v>
      </c>
      <c r="D121" s="6">
        <v>0</v>
      </c>
    </row>
    <row r="122" spans="1:4" x14ac:dyDescent="0.25">
      <c r="A122" t="s">
        <v>130</v>
      </c>
      <c r="B122" s="4">
        <f>VLOOKUP(A122,'Section 1'!A$2:D$148,4,0)</f>
        <v>7727</v>
      </c>
      <c r="C122">
        <v>2</v>
      </c>
      <c r="D122" s="6">
        <v>60.06006006006006</v>
      </c>
    </row>
    <row r="123" spans="1:4" x14ac:dyDescent="0.25">
      <c r="A123" t="s">
        <v>131</v>
      </c>
      <c r="B123" s="4">
        <f>VLOOKUP(A123,'Section 1'!A$2:D$148,4,0)</f>
        <v>7539</v>
      </c>
      <c r="C123">
        <v>0</v>
      </c>
      <c r="D123" s="6">
        <v>0</v>
      </c>
    </row>
    <row r="124" spans="1:4" x14ac:dyDescent="0.25">
      <c r="A124" t="s">
        <v>132</v>
      </c>
      <c r="B124" s="4">
        <f>VLOOKUP(A124,'Section 1'!A$2:D$148,4,0)</f>
        <v>7279</v>
      </c>
      <c r="C124">
        <v>0</v>
      </c>
      <c r="D124" s="6">
        <v>0</v>
      </c>
    </row>
    <row r="125" spans="1:4" x14ac:dyDescent="0.25">
      <c r="A125" t="s">
        <v>133</v>
      </c>
      <c r="B125" s="4">
        <f>VLOOKUP(A125,'Section 1'!A$2:D$148,4,0)</f>
        <v>7059</v>
      </c>
      <c r="C125">
        <v>0</v>
      </c>
      <c r="D125" s="6">
        <v>0</v>
      </c>
    </row>
    <row r="126" spans="1:4" x14ac:dyDescent="0.25">
      <c r="A126" t="s">
        <v>134</v>
      </c>
      <c r="B126" s="4">
        <f>VLOOKUP(A126,'Section 1'!A$2:D$148,4,0)</f>
        <v>6959</v>
      </c>
      <c r="C126">
        <v>0</v>
      </c>
      <c r="D126" s="6">
        <v>0</v>
      </c>
    </row>
    <row r="127" spans="1:4" x14ac:dyDescent="0.25">
      <c r="A127" t="s">
        <v>135</v>
      </c>
      <c r="B127" s="4">
        <f>VLOOKUP(A127,'Section 1'!A$2:D$148,4,0)</f>
        <v>6890</v>
      </c>
      <c r="C127">
        <v>0</v>
      </c>
      <c r="D127" s="6">
        <v>0</v>
      </c>
    </row>
    <row r="128" spans="1:4" x14ac:dyDescent="0.25">
      <c r="A128" t="s">
        <v>136</v>
      </c>
      <c r="B128" s="4">
        <f>VLOOKUP(A128,'Section 1'!A$2:D$148,4,0)</f>
        <v>6737</v>
      </c>
      <c r="C128">
        <v>1</v>
      </c>
      <c r="D128" s="6">
        <v>39.525691699604742</v>
      </c>
    </row>
    <row r="129" spans="1:4" x14ac:dyDescent="0.25">
      <c r="A129" t="s">
        <v>137</v>
      </c>
      <c r="B129" s="4">
        <f>VLOOKUP(A129,'Section 1'!A$2:D$148,4,0)</f>
        <v>6705</v>
      </c>
      <c r="C129">
        <v>2</v>
      </c>
      <c r="D129" s="6">
        <v>37.664783427495294</v>
      </c>
    </row>
    <row r="130" spans="1:4" x14ac:dyDescent="0.25">
      <c r="A130" t="s">
        <v>138</v>
      </c>
      <c r="B130" s="4">
        <f>VLOOKUP(A130,'Section 1'!A$2:D$148,4,0)</f>
        <v>6701</v>
      </c>
      <c r="C130">
        <v>0</v>
      </c>
      <c r="D130" s="6">
        <v>0</v>
      </c>
    </row>
    <row r="131" spans="1:4" x14ac:dyDescent="0.25">
      <c r="A131" t="s">
        <v>139</v>
      </c>
      <c r="B131" s="4">
        <f>VLOOKUP(A131,'Section 1'!A$2:D$148,4,0)</f>
        <v>6574</v>
      </c>
      <c r="C131">
        <v>1</v>
      </c>
      <c r="D131" s="6">
        <v>15.24390243902439</v>
      </c>
    </row>
    <row r="132" spans="1:4" x14ac:dyDescent="0.25">
      <c r="A132" t="s">
        <v>140</v>
      </c>
      <c r="B132" s="4">
        <f>VLOOKUP(A132,'Section 1'!A$2:D$148,4,0)</f>
        <v>6555</v>
      </c>
      <c r="C132">
        <v>0</v>
      </c>
      <c r="D132" s="6">
        <v>0</v>
      </c>
    </row>
    <row r="133" spans="1:4" x14ac:dyDescent="0.25">
      <c r="A133" t="s">
        <v>141</v>
      </c>
      <c r="B133" s="4">
        <f>VLOOKUP(A133,'Section 1'!A$2:D$148,4,0)</f>
        <v>6131</v>
      </c>
      <c r="C133">
        <v>1</v>
      </c>
      <c r="D133" s="6">
        <v>27.173913043478262</v>
      </c>
    </row>
    <row r="134" spans="1:4" x14ac:dyDescent="0.25">
      <c r="A134" t="s">
        <v>142</v>
      </c>
      <c r="B134" s="4">
        <f>VLOOKUP(A134,'Section 1'!A$2:D$148,4,0)</f>
        <v>5892</v>
      </c>
      <c r="C134">
        <v>0</v>
      </c>
      <c r="D134" s="6">
        <v>0</v>
      </c>
    </row>
    <row r="135" spans="1:4" x14ac:dyDescent="0.25">
      <c r="A135" t="s">
        <v>143</v>
      </c>
      <c r="B135" s="4">
        <f>VLOOKUP(A135,'Section 1'!A$2:D$148,4,0)</f>
        <v>5762</v>
      </c>
      <c r="C135">
        <v>0</v>
      </c>
      <c r="D135" s="6">
        <v>0</v>
      </c>
    </row>
    <row r="136" spans="1:4" x14ac:dyDescent="0.25">
      <c r="A136" t="s">
        <v>144</v>
      </c>
      <c r="B136" s="4">
        <f>VLOOKUP(A136,'Section 1'!A$2:D$148,4,0)</f>
        <v>5425</v>
      </c>
      <c r="C136">
        <v>1</v>
      </c>
      <c r="D136" s="6">
        <v>14.684287812041116</v>
      </c>
    </row>
    <row r="137" spans="1:4" x14ac:dyDescent="0.25">
      <c r="A137" t="s">
        <v>145</v>
      </c>
      <c r="B137" s="4">
        <f>VLOOKUP(A137,'Section 1'!A$2:D$148,4,0)</f>
        <v>5363</v>
      </c>
      <c r="C137">
        <v>1</v>
      </c>
      <c r="D137" s="6">
        <v>19.53125</v>
      </c>
    </row>
    <row r="138" spans="1:4" x14ac:dyDescent="0.25">
      <c r="A138" t="s">
        <v>146</v>
      </c>
      <c r="B138" s="4">
        <f>VLOOKUP(A138,'Section 1'!A$2:D$148,4,0)</f>
        <v>5333</v>
      </c>
      <c r="C138">
        <v>5</v>
      </c>
      <c r="D138" s="6">
        <v>136.61202185792351</v>
      </c>
    </row>
    <row r="139" spans="1:4" x14ac:dyDescent="0.25">
      <c r="A139" t="s">
        <v>147</v>
      </c>
      <c r="B139" s="4">
        <f>VLOOKUP(A139,'Section 1'!A$2:D$148,4,0)</f>
        <v>5181</v>
      </c>
      <c r="C139">
        <v>0</v>
      </c>
      <c r="D139" s="6">
        <v>0</v>
      </c>
    </row>
    <row r="140" spans="1:4" x14ac:dyDescent="0.25">
      <c r="A140" t="s">
        <v>148</v>
      </c>
      <c r="B140" s="4">
        <f>VLOOKUP(A140,'Section 1'!A$2:D$148,4,0)</f>
        <v>4987</v>
      </c>
      <c r="C140">
        <v>0</v>
      </c>
      <c r="D140" s="6">
        <v>0</v>
      </c>
    </row>
    <row r="141" spans="1:4" x14ac:dyDescent="0.25">
      <c r="A141" t="s">
        <v>149</v>
      </c>
      <c r="B141" s="4">
        <f>VLOOKUP(A141,'Section 1'!A$2:D$148,4,0)</f>
        <v>4755</v>
      </c>
      <c r="C141">
        <v>0</v>
      </c>
      <c r="D141" s="6">
        <v>0</v>
      </c>
    </row>
    <row r="142" spans="1:4" x14ac:dyDescent="0.25">
      <c r="A142" t="s">
        <v>150</v>
      </c>
      <c r="B142" s="4">
        <f>VLOOKUP(A142,'Section 1'!A$2:D$148,4,0)</f>
        <v>4544</v>
      </c>
      <c r="C142">
        <v>0</v>
      </c>
      <c r="D142" s="6">
        <v>0</v>
      </c>
    </row>
    <row r="143" spans="1:4" x14ac:dyDescent="0.25">
      <c r="A143" t="s">
        <v>151</v>
      </c>
      <c r="B143" s="4">
        <f>VLOOKUP(A143,'Section 1'!A$2:D$148,4,0)</f>
        <v>4390</v>
      </c>
      <c r="C143">
        <v>0</v>
      </c>
      <c r="D143" s="6">
        <v>0</v>
      </c>
    </row>
    <row r="144" spans="1:4" x14ac:dyDescent="0.25">
      <c r="A144" t="s">
        <v>152</v>
      </c>
      <c r="B144" s="4">
        <f>VLOOKUP(A144,'Section 1'!A$2:D$148,4,0)</f>
        <v>3668</v>
      </c>
      <c r="C144">
        <v>1</v>
      </c>
      <c r="D144" s="6">
        <v>41.32231404958678</v>
      </c>
    </row>
    <row r="145" spans="1:4" x14ac:dyDescent="0.25">
      <c r="A145" t="s">
        <v>153</v>
      </c>
      <c r="B145" s="4">
        <f>VLOOKUP(A145,'Section 1'!A$2:D$148,4,0)</f>
        <v>3341</v>
      </c>
      <c r="C145">
        <v>0</v>
      </c>
      <c r="D145" s="6">
        <v>0</v>
      </c>
    </row>
    <row r="146" spans="1:4" x14ac:dyDescent="0.25">
      <c r="A146" t="s">
        <v>154</v>
      </c>
      <c r="B146" s="4">
        <f>VLOOKUP(A146,'Section 1'!A$2:D$148,4,0)</f>
        <v>3315</v>
      </c>
      <c r="C146">
        <v>0</v>
      </c>
      <c r="D146" s="6">
        <v>0</v>
      </c>
    </row>
    <row r="147" spans="1:4" x14ac:dyDescent="0.25">
      <c r="A147" t="s">
        <v>155</v>
      </c>
      <c r="B147" s="4">
        <f>VLOOKUP(A147,'Section 1'!A$2:D$148,4,0)</f>
        <v>3170</v>
      </c>
      <c r="C147">
        <v>0</v>
      </c>
      <c r="D147" s="6">
        <v>0</v>
      </c>
    </row>
    <row r="148" spans="1:4" x14ac:dyDescent="0.25">
      <c r="A148" t="s">
        <v>157</v>
      </c>
      <c r="B148" s="4">
        <f>VLOOKUP(A148,'Section 1'!A$2:D$148,4,0)</f>
        <v>2939</v>
      </c>
      <c r="C148">
        <v>1</v>
      </c>
      <c r="D148" s="6">
        <v>103.09278350515464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BF37-CA6A-4506-ADB2-D956D3FAF8A5}">
  <dimension ref="A1:I148"/>
  <sheetViews>
    <sheetView workbookViewId="0"/>
  </sheetViews>
  <sheetFormatPr defaultRowHeight="15" x14ac:dyDescent="0.25"/>
  <cols>
    <col min="1" max="1" width="17" bestFit="1" customWidth="1"/>
    <col min="2" max="2" width="17" hidden="1" customWidth="1"/>
    <col min="3" max="3" width="28.28515625" customWidth="1"/>
    <col min="4" max="4" width="23.140625" customWidth="1"/>
    <col min="5" max="5" width="23.28515625" customWidth="1"/>
  </cols>
  <sheetData>
    <row r="1" spans="1:9" ht="41.25" customHeight="1" x14ac:dyDescent="0.25">
      <c r="A1" s="19" t="s">
        <v>0</v>
      </c>
      <c r="B1" s="17">
        <v>2021</v>
      </c>
      <c r="C1" s="15" t="s">
        <v>200</v>
      </c>
      <c r="D1" s="15" t="s">
        <v>215</v>
      </c>
      <c r="E1" s="15" t="s">
        <v>176</v>
      </c>
      <c r="F1" s="2"/>
    </row>
    <row r="2" spans="1:9" x14ac:dyDescent="0.25">
      <c r="A2" t="s">
        <v>5</v>
      </c>
      <c r="B2" s="4">
        <f>VLOOKUP(A2,'Section 1'!A$2:D$148,4,0)</f>
        <v>654776</v>
      </c>
      <c r="C2" s="1">
        <v>0.17951488554931688</v>
      </c>
      <c r="D2" s="1">
        <v>0.18398618504351977</v>
      </c>
      <c r="E2" s="1">
        <v>5.8133522482449566E-2</v>
      </c>
      <c r="G2" s="8"/>
      <c r="H2" s="8"/>
      <c r="I2" s="8"/>
    </row>
    <row r="3" spans="1:9" x14ac:dyDescent="0.25">
      <c r="A3" t="s">
        <v>7</v>
      </c>
      <c r="B3" s="4">
        <f>VLOOKUP(A3,'Section 1'!A$2:D$148,4,0)</f>
        <v>117090</v>
      </c>
      <c r="C3" s="1">
        <v>8.8634129148348076E-2</v>
      </c>
      <c r="D3" s="1">
        <v>0.12796111822212328</v>
      </c>
      <c r="E3" s="1">
        <v>9.5720407368245317E-2</v>
      </c>
    </row>
    <row r="4" spans="1:9" x14ac:dyDescent="0.25">
      <c r="A4" t="s">
        <v>8</v>
      </c>
      <c r="B4" s="4">
        <f>VLOOKUP(A4,'Section 1'!A$2:D$148,4,0)</f>
        <v>113994</v>
      </c>
      <c r="C4" s="1">
        <v>0.12837495975346119</v>
      </c>
      <c r="D4" s="1">
        <v>0.11772687548870797</v>
      </c>
      <c r="E4" s="1">
        <v>5.9357895221010995E-2</v>
      </c>
    </row>
    <row r="5" spans="1:9" x14ac:dyDescent="0.25">
      <c r="A5" t="s">
        <v>10</v>
      </c>
      <c r="B5" s="4">
        <f>VLOOKUP(A5,'Section 1'!A$2:D$148,4,0)</f>
        <v>105446</v>
      </c>
      <c r="C5" s="1">
        <v>0.10293802273214668</v>
      </c>
      <c r="D5" s="1">
        <v>0.12341840017156337</v>
      </c>
      <c r="E5" s="1">
        <v>5.8519193652155264E-2</v>
      </c>
    </row>
    <row r="6" spans="1:9" x14ac:dyDescent="0.25">
      <c r="A6" t="s">
        <v>11</v>
      </c>
      <c r="B6" s="4">
        <f>VLOOKUP(A6,'Section 1'!A$2:D$148,4,0)</f>
        <v>101119</v>
      </c>
      <c r="C6" s="1">
        <v>5.5861643515071585E-2</v>
      </c>
      <c r="D6" s="1">
        <v>8.9365866110744749E-2</v>
      </c>
      <c r="E6" s="1">
        <v>4.6331553532302325E-2</v>
      </c>
    </row>
    <row r="7" spans="1:9" x14ac:dyDescent="0.25">
      <c r="A7" t="s">
        <v>12</v>
      </c>
      <c r="B7" s="4">
        <f>VLOOKUP(A7,'Section 1'!A$2:D$148,4,0)</f>
        <v>100843</v>
      </c>
      <c r="C7" s="1">
        <v>9.1457778261105974E-2</v>
      </c>
      <c r="D7" s="1">
        <v>0.11709531836224241</v>
      </c>
      <c r="E7" s="1">
        <v>8.2866619542167369E-2</v>
      </c>
    </row>
    <row r="8" spans="1:9" x14ac:dyDescent="0.25">
      <c r="A8" t="s">
        <v>13</v>
      </c>
      <c r="B8" s="4">
        <f>VLOOKUP(A8,'Section 1'!A$2:D$148,4,0)</f>
        <v>88508</v>
      </c>
      <c r="C8" s="1">
        <v>0.11673553719008264</v>
      </c>
      <c r="D8" s="1">
        <v>0.13386430285257264</v>
      </c>
      <c r="E8" s="1">
        <v>6.091708877632631E-2</v>
      </c>
    </row>
    <row r="9" spans="1:9" x14ac:dyDescent="0.25">
      <c r="A9" t="s">
        <v>14</v>
      </c>
      <c r="B9" s="4">
        <f>VLOOKUP(A9,'Section 1'!A$2:D$148,4,0)</f>
        <v>87453</v>
      </c>
      <c r="C9" s="1">
        <v>3.9405762304921967E-2</v>
      </c>
      <c r="D9" s="1">
        <v>7.5300120048019212E-2</v>
      </c>
      <c r="E9" s="1">
        <v>1.0774309723889555E-2</v>
      </c>
    </row>
    <row r="10" spans="1:9" x14ac:dyDescent="0.25">
      <c r="A10" t="s">
        <v>16</v>
      </c>
      <c r="B10" s="4">
        <f>VLOOKUP(A10,'Section 1'!A$2:D$148,4,0)</f>
        <v>79815</v>
      </c>
      <c r="C10" s="1">
        <v>6.7275083404560371E-2</v>
      </c>
      <c r="D10" s="1">
        <v>8.9608205354434922E-2</v>
      </c>
      <c r="E10" s="1">
        <v>2.2167691416912515E-2</v>
      </c>
    </row>
    <row r="11" spans="1:9" x14ac:dyDescent="0.25">
      <c r="A11" t="s">
        <v>17</v>
      </c>
      <c r="B11" s="4">
        <f>VLOOKUP(A11,'Section 1'!A$2:D$148,4,0)</f>
        <v>71265</v>
      </c>
      <c r="C11" s="1">
        <v>5.4041952261219994E-2</v>
      </c>
      <c r="D11" s="1">
        <v>0.10205628078393553</v>
      </c>
      <c r="E11" s="1">
        <v>3.5821306788826508E-2</v>
      </c>
    </row>
    <row r="12" spans="1:9" x14ac:dyDescent="0.25">
      <c r="A12" t="s">
        <v>18</v>
      </c>
      <c r="B12" s="4">
        <f>VLOOKUP(A12,'Section 1'!A$2:D$148,4,0)</f>
        <v>67361</v>
      </c>
      <c r="C12" s="1">
        <v>7.1400436853224475E-2</v>
      </c>
      <c r="D12" s="1">
        <v>9.8256167866222655E-2</v>
      </c>
      <c r="E12" s="1">
        <v>3.2405915422351127E-2</v>
      </c>
    </row>
    <row r="13" spans="1:9" x14ac:dyDescent="0.25">
      <c r="A13" t="s">
        <v>19</v>
      </c>
      <c r="B13" s="4">
        <f>VLOOKUP(A13,'Section 1'!A$2:D$148,4,0)</f>
        <v>65074</v>
      </c>
      <c r="C13" s="1">
        <v>7.8893257818982002E-2</v>
      </c>
      <c r="D13" s="1">
        <v>9.2420908336640087E-2</v>
      </c>
      <c r="E13" s="1">
        <v>4.7978067169294036E-2</v>
      </c>
    </row>
    <row r="14" spans="1:9" x14ac:dyDescent="0.25">
      <c r="A14" t="s">
        <v>20</v>
      </c>
      <c r="B14" s="4">
        <f>VLOOKUP(A14,'Section 1'!A$2:D$148,4,0)</f>
        <v>64015</v>
      </c>
      <c r="C14" s="1">
        <v>2.2226407986438122E-2</v>
      </c>
      <c r="D14" s="1">
        <v>6.8525145978527033E-2</v>
      </c>
      <c r="E14" s="1">
        <v>2.1699001695234508E-2</v>
      </c>
    </row>
    <row r="15" spans="1:9" x14ac:dyDescent="0.25">
      <c r="A15" t="s">
        <v>21</v>
      </c>
      <c r="B15" s="4">
        <f>VLOOKUP(A15,'Section 1'!A$2:D$148,4,0)</f>
        <v>62726</v>
      </c>
      <c r="C15" s="1">
        <v>5.5541647294445835E-2</v>
      </c>
      <c r="D15" s="1">
        <v>9.5633203390436683E-2</v>
      </c>
      <c r="E15" s="1">
        <v>3.0506777296949322E-2</v>
      </c>
    </row>
    <row r="16" spans="1:9" x14ac:dyDescent="0.25">
      <c r="A16" t="s">
        <v>22</v>
      </c>
      <c r="B16" s="4">
        <f>VLOOKUP(A16,'Section 1'!A$2:D$148,4,0)</f>
        <v>62131</v>
      </c>
      <c r="C16" s="1">
        <v>1.5957825746242073E-2</v>
      </c>
      <c r="D16" s="1">
        <v>3.5833867635534658E-2</v>
      </c>
      <c r="E16" s="1">
        <v>2.322433568426302E-2</v>
      </c>
    </row>
    <row r="17" spans="1:5" x14ac:dyDescent="0.25">
      <c r="A17" t="s">
        <v>24</v>
      </c>
      <c r="B17" s="4">
        <f>VLOOKUP(A17,'Section 1'!A$2:D$148,4,0)</f>
        <v>62098</v>
      </c>
      <c r="C17" s="1">
        <v>3.6631742336049669E-2</v>
      </c>
      <c r="D17" s="1">
        <v>6.6705471478463327E-2</v>
      </c>
      <c r="E17" s="1">
        <v>2.2739619712844394E-2</v>
      </c>
    </row>
    <row r="18" spans="1:5" x14ac:dyDescent="0.25">
      <c r="A18" t="s">
        <v>25</v>
      </c>
      <c r="B18" s="4">
        <f>VLOOKUP(A18,'Section 1'!A$2:D$148,4,0)</f>
        <v>59075</v>
      </c>
      <c r="C18" s="1">
        <v>4.119972289009332E-2</v>
      </c>
      <c r="D18" s="1">
        <v>7.029626309140552E-2</v>
      </c>
      <c r="E18" s="1">
        <v>4.0058682097884997E-2</v>
      </c>
    </row>
    <row r="19" spans="1:5" x14ac:dyDescent="0.25">
      <c r="A19" t="s">
        <v>26</v>
      </c>
      <c r="B19" s="4">
        <f>VLOOKUP(A19,'Section 1'!A$2:D$148,4,0)</f>
        <v>57670</v>
      </c>
      <c r="C19" s="1">
        <v>3.1157795349935086E-2</v>
      </c>
      <c r="D19" s="1">
        <v>6.4046579330422126E-2</v>
      </c>
      <c r="E19" s="1">
        <v>3.6232739289507848E-2</v>
      </c>
    </row>
    <row r="20" spans="1:5" x14ac:dyDescent="0.25">
      <c r="A20" t="s">
        <v>28</v>
      </c>
      <c r="B20" s="4">
        <f>VLOOKUP(A20,'Section 1'!A$2:D$148,4,0)</f>
        <v>54119</v>
      </c>
      <c r="C20" s="1">
        <v>4.6397309301021948E-2</v>
      </c>
      <c r="D20" s="1">
        <v>9.1501013324134364E-2</v>
      </c>
      <c r="E20" s="1">
        <v>2.9192359104825146E-2</v>
      </c>
    </row>
    <row r="21" spans="1:5" x14ac:dyDescent="0.25">
      <c r="A21" t="s">
        <v>29</v>
      </c>
      <c r="B21" s="4">
        <f>VLOOKUP(A21,'Section 1'!A$2:D$148,4,0)</f>
        <v>52798</v>
      </c>
      <c r="C21" s="1">
        <v>2.8869961374665742E-2</v>
      </c>
      <c r="D21" s="1">
        <v>8.457957809250273E-2</v>
      </c>
      <c r="E21" s="1">
        <v>1.990690304050708E-2</v>
      </c>
    </row>
    <row r="22" spans="1:5" x14ac:dyDescent="0.25">
      <c r="A22" t="s">
        <v>30</v>
      </c>
      <c r="B22" s="4">
        <f>VLOOKUP(A22,'Section 1'!A$2:D$148,4,0)</f>
        <v>48557</v>
      </c>
      <c r="C22" s="1">
        <v>8.4578207381370823E-3</v>
      </c>
      <c r="D22" s="1">
        <v>4.8055799648506148E-2</v>
      </c>
      <c r="E22" s="1">
        <v>4.6353251318101932E-2</v>
      </c>
    </row>
    <row r="23" spans="1:5" x14ac:dyDescent="0.25">
      <c r="A23" t="s">
        <v>31</v>
      </c>
      <c r="B23" s="4">
        <f>VLOOKUP(A23,'Section 1'!A$2:D$148,4,0)</f>
        <v>45617</v>
      </c>
      <c r="C23" s="1">
        <v>1.0898783050681786E-2</v>
      </c>
      <c r="D23" s="1">
        <v>5.5178143785738723E-2</v>
      </c>
      <c r="E23" s="1">
        <v>1.8669664239284494E-2</v>
      </c>
    </row>
    <row r="24" spans="1:5" x14ac:dyDescent="0.25">
      <c r="A24" t="s">
        <v>32</v>
      </c>
      <c r="B24" s="4">
        <f>VLOOKUP(A24,'Section 1'!A$2:D$148,4,0)</f>
        <v>44819</v>
      </c>
      <c r="C24" s="1">
        <v>7.2435991940635908E-2</v>
      </c>
      <c r="D24" s="1">
        <v>0.11749963143151998</v>
      </c>
      <c r="E24" s="1">
        <v>7.8529657477025894E-2</v>
      </c>
    </row>
    <row r="25" spans="1:5" x14ac:dyDescent="0.25">
      <c r="A25" t="s">
        <v>33</v>
      </c>
      <c r="B25" s="4">
        <f>VLOOKUP(A25,'Section 1'!A$2:D$148,4,0)</f>
        <v>42446</v>
      </c>
      <c r="C25" s="1">
        <v>5.3502543746855258E-2</v>
      </c>
      <c r="D25" s="1">
        <v>0.10924134846536591</v>
      </c>
      <c r="E25" s="1">
        <v>3.6842399508022587E-2</v>
      </c>
    </row>
    <row r="26" spans="1:5" x14ac:dyDescent="0.25">
      <c r="A26" t="s">
        <v>34</v>
      </c>
      <c r="B26" s="4">
        <f>VLOOKUP(A26,'Section 1'!A$2:D$148,4,0)</f>
        <v>41453</v>
      </c>
      <c r="C26" s="1">
        <v>8.2660639328382308E-3</v>
      </c>
      <c r="D26" s="1">
        <v>0.107458831126897</v>
      </c>
      <c r="E26" s="1">
        <v>5.2308685824991926E-3</v>
      </c>
    </row>
    <row r="27" spans="1:5" x14ac:dyDescent="0.25">
      <c r="A27" t="s">
        <v>35</v>
      </c>
      <c r="B27" s="4">
        <f>VLOOKUP(A27,'Section 1'!A$2:D$148,4,0)</f>
        <v>41110</v>
      </c>
      <c r="C27" s="1">
        <v>1.9718470393799509E-2</v>
      </c>
      <c r="D27" s="1">
        <v>0.10531714823046674</v>
      </c>
      <c r="E27" s="1">
        <v>3.3623981307345986E-2</v>
      </c>
    </row>
    <row r="28" spans="1:5" x14ac:dyDescent="0.25">
      <c r="A28" t="s">
        <v>36</v>
      </c>
      <c r="B28" s="4">
        <f>VLOOKUP(A28,'Section 1'!A$2:D$148,4,0)</f>
        <v>41056</v>
      </c>
      <c r="C28" s="1">
        <v>2.6624857468643102E-2</v>
      </c>
      <c r="D28" s="1">
        <v>9.7263397947548458E-2</v>
      </c>
      <c r="E28" s="1">
        <v>3.0159635119726341E-2</v>
      </c>
    </row>
    <row r="29" spans="1:5" x14ac:dyDescent="0.25">
      <c r="A29" t="s">
        <v>37</v>
      </c>
      <c r="B29" s="4">
        <f>VLOOKUP(A29,'Section 1'!A$2:D$148,4,0)</f>
        <v>38889</v>
      </c>
      <c r="C29" s="1">
        <v>0.11879895561357702</v>
      </c>
      <c r="D29" s="1">
        <v>0.16586505428061013</v>
      </c>
      <c r="E29" s="1">
        <v>6.6167376666208602E-2</v>
      </c>
    </row>
    <row r="30" spans="1:5" x14ac:dyDescent="0.25">
      <c r="A30" t="s">
        <v>38</v>
      </c>
      <c r="B30" s="4">
        <f>VLOOKUP(A30,'Section 1'!A$2:D$148,4,0)</f>
        <v>38822</v>
      </c>
      <c r="C30" s="1">
        <v>3.2499834184519467E-2</v>
      </c>
      <c r="D30" s="1">
        <v>9.1065861908867812E-2</v>
      </c>
      <c r="E30" s="1">
        <v>3.9066127213636663E-2</v>
      </c>
    </row>
    <row r="31" spans="1:5" x14ac:dyDescent="0.25">
      <c r="A31" t="s">
        <v>39</v>
      </c>
      <c r="B31" s="4">
        <f>VLOOKUP(A31,'Section 1'!A$2:D$148,4,0)</f>
        <v>36517</v>
      </c>
      <c r="C31" s="1">
        <v>2.2745735174654752E-2</v>
      </c>
      <c r="D31" s="1">
        <v>0.12236910124806144</v>
      </c>
      <c r="E31" s="1">
        <v>6.203382320360387E-3</v>
      </c>
    </row>
    <row r="32" spans="1:5" x14ac:dyDescent="0.25">
      <c r="A32" t="s">
        <v>40</v>
      </c>
      <c r="B32" s="4">
        <f>VLOOKUP(A32,'Section 1'!A$2:D$148,4,0)</f>
        <v>36426</v>
      </c>
      <c r="C32" s="1">
        <v>1.6198979591836735E-2</v>
      </c>
      <c r="D32" s="1">
        <v>9.419642857142857E-2</v>
      </c>
      <c r="E32" s="1">
        <v>1.3329081632653061E-2</v>
      </c>
    </row>
    <row r="33" spans="1:5" x14ac:dyDescent="0.25">
      <c r="A33" t="s">
        <v>41</v>
      </c>
      <c r="B33" s="4">
        <f>VLOOKUP(A33,'Section 1'!A$2:D$148,4,0)</f>
        <v>35933</v>
      </c>
      <c r="C33" s="1">
        <v>1.1375177737152143E-2</v>
      </c>
      <c r="D33" s="1">
        <v>9.1339968853680009E-2</v>
      </c>
      <c r="E33" s="1">
        <v>1.6656510257972781E-2</v>
      </c>
    </row>
    <row r="34" spans="1:5" x14ac:dyDescent="0.25">
      <c r="A34" t="s">
        <v>42</v>
      </c>
      <c r="B34" s="4">
        <f>VLOOKUP(A34,'Section 1'!A$2:D$148,4,0)</f>
        <v>35149</v>
      </c>
      <c r="C34" s="1">
        <v>2.2810111699000588E-2</v>
      </c>
      <c r="D34" s="1">
        <v>7.1252204585537923E-2</v>
      </c>
      <c r="E34" s="1">
        <v>1.540270429159318E-2</v>
      </c>
    </row>
    <row r="35" spans="1:5" x14ac:dyDescent="0.25">
      <c r="A35" t="s">
        <v>43</v>
      </c>
      <c r="B35" s="4">
        <f>VLOOKUP(A35,'Section 1'!A$2:D$148,4,0)</f>
        <v>34715</v>
      </c>
      <c r="C35" s="1">
        <v>2.0463529958917915E-2</v>
      </c>
      <c r="D35" s="1">
        <v>0.10030230214712038</v>
      </c>
      <c r="E35" s="1">
        <v>8.9217890086039836E-2</v>
      </c>
    </row>
    <row r="36" spans="1:5" x14ac:dyDescent="0.25">
      <c r="A36" t="s">
        <v>44</v>
      </c>
      <c r="B36" s="4">
        <f>VLOOKUP(A36,'Section 1'!A$2:D$148,4,0)</f>
        <v>34071</v>
      </c>
      <c r="C36" s="1">
        <v>8.1234768480909821E-3</v>
      </c>
      <c r="D36" s="1">
        <v>0.10836718115353371</v>
      </c>
      <c r="E36" s="1">
        <v>1.0154346060113728E-2</v>
      </c>
    </row>
    <row r="37" spans="1:5" x14ac:dyDescent="0.25">
      <c r="A37" t="s">
        <v>45</v>
      </c>
      <c r="B37" s="4">
        <f>VLOOKUP(A37,'Section 1'!A$2:D$148,4,0)</f>
        <v>33036</v>
      </c>
      <c r="C37" s="1">
        <v>1.1632539239901204E-2</v>
      </c>
      <c r="D37" s="1">
        <v>0.10811887499004064</v>
      </c>
      <c r="E37" s="1">
        <v>2.0874830690781609E-2</v>
      </c>
    </row>
    <row r="38" spans="1:5" x14ac:dyDescent="0.25">
      <c r="A38" t="s">
        <v>46</v>
      </c>
      <c r="B38" s="4">
        <f>VLOOKUP(A38,'Section 1'!A$2:D$148,4,0)</f>
        <v>32159</v>
      </c>
      <c r="C38" s="1">
        <v>1.0060851926977688E-2</v>
      </c>
      <c r="D38" s="1">
        <v>4.7870182555780932E-2</v>
      </c>
      <c r="E38" s="1">
        <v>1.3062880324543611E-2</v>
      </c>
    </row>
    <row r="39" spans="1:5" x14ac:dyDescent="0.25">
      <c r="A39" t="s">
        <v>47</v>
      </c>
      <c r="B39" s="4">
        <f>VLOOKUP(A39,'Section 1'!A$2:D$148,4,0)</f>
        <v>32048</v>
      </c>
      <c r="C39" s="1">
        <v>2.1024304095534439E-2</v>
      </c>
      <c r="D39" s="1">
        <v>0.11857707509881422</v>
      </c>
      <c r="E39" s="1">
        <v>1.1016735346060045E-2</v>
      </c>
    </row>
    <row r="40" spans="1:5" x14ac:dyDescent="0.25">
      <c r="A40" t="s">
        <v>48</v>
      </c>
      <c r="B40" s="4">
        <f>VLOOKUP(A40,'Section 1'!A$2:D$148,4,0)</f>
        <v>31441</v>
      </c>
      <c r="C40" s="1">
        <v>1.4009094909784362E-2</v>
      </c>
      <c r="D40" s="1">
        <v>9.0142291330497282E-2</v>
      </c>
      <c r="E40" s="1">
        <v>5.2735807539973596E-2</v>
      </c>
    </row>
    <row r="41" spans="1:5" x14ac:dyDescent="0.25">
      <c r="A41" t="s">
        <v>49</v>
      </c>
      <c r="B41" s="4">
        <f>VLOOKUP(A41,'Section 1'!A$2:D$148,4,0)</f>
        <v>30876</v>
      </c>
      <c r="C41" s="1">
        <v>2.043001894719499E-2</v>
      </c>
      <c r="D41" s="1">
        <v>8.7486613394843066E-2</v>
      </c>
      <c r="E41" s="1">
        <v>6.0136749320372357E-3</v>
      </c>
    </row>
    <row r="42" spans="1:5" x14ac:dyDescent="0.25">
      <c r="A42" t="s">
        <v>50</v>
      </c>
      <c r="B42" s="4">
        <f>VLOOKUP(A42,'Section 1'!A$2:D$148,4,0)</f>
        <v>30711</v>
      </c>
      <c r="C42" s="1">
        <v>3.1643444686922949E-2</v>
      </c>
      <c r="D42" s="1">
        <v>7.9738123216384085E-2</v>
      </c>
      <c r="E42" s="1">
        <v>6.3790498573107271E-3</v>
      </c>
    </row>
    <row r="43" spans="1:5" x14ac:dyDescent="0.25">
      <c r="A43" t="s">
        <v>51</v>
      </c>
      <c r="B43" s="4">
        <f>VLOOKUP(A43,'Section 1'!A$2:D$148,4,0)</f>
        <v>30191</v>
      </c>
      <c r="C43" s="1">
        <v>1.4436543848308555E-2</v>
      </c>
      <c r="D43" s="1">
        <v>0.11247575953458307</v>
      </c>
      <c r="E43" s="1">
        <v>2.5856496444731738E-3</v>
      </c>
    </row>
    <row r="44" spans="1:5" x14ac:dyDescent="0.25">
      <c r="A44" t="s">
        <v>52</v>
      </c>
      <c r="B44" s="4">
        <f>VLOOKUP(A44,'Section 1'!A$2:D$148,4,0)</f>
        <v>29952</v>
      </c>
      <c r="C44" s="1">
        <v>2.2731778233000727E-2</v>
      </c>
      <c r="D44" s="1">
        <v>6.6609396682746319E-2</v>
      </c>
      <c r="E44" s="1">
        <v>4.0243177162492566E-2</v>
      </c>
    </row>
    <row r="45" spans="1:5" x14ac:dyDescent="0.25">
      <c r="A45" t="s">
        <v>53</v>
      </c>
      <c r="B45" s="4">
        <f>VLOOKUP(A45,'Section 1'!A$2:D$148,4,0)</f>
        <v>29312</v>
      </c>
      <c r="C45" s="1">
        <v>3.662597114317425E-2</v>
      </c>
      <c r="D45" s="1">
        <v>7.4044712224512449E-2</v>
      </c>
      <c r="E45" s="1">
        <v>2.3624544157285557E-2</v>
      </c>
    </row>
    <row r="46" spans="1:5" x14ac:dyDescent="0.25">
      <c r="A46" t="s">
        <v>54</v>
      </c>
      <c r="B46" s="4">
        <f>VLOOKUP(A46,'Section 1'!A$2:D$148,4,0)</f>
        <v>29132</v>
      </c>
      <c r="C46" s="1">
        <v>3.1092938069682257E-2</v>
      </c>
      <c r="D46" s="1">
        <v>0.10937899309992333</v>
      </c>
      <c r="E46" s="1">
        <v>3.875968992248062E-2</v>
      </c>
    </row>
    <row r="47" spans="1:5" x14ac:dyDescent="0.25">
      <c r="A47" t="s">
        <v>55</v>
      </c>
      <c r="B47" s="4">
        <f>VLOOKUP(A47,'Section 1'!A$2:D$148,4,0)</f>
        <v>28805</v>
      </c>
      <c r="C47" s="1">
        <v>0</v>
      </c>
      <c r="D47" s="1">
        <v>0.1014771997430957</v>
      </c>
      <c r="E47" s="1">
        <v>7.3859987154784841E-3</v>
      </c>
    </row>
    <row r="48" spans="1:5" x14ac:dyDescent="0.25">
      <c r="A48" t="s">
        <v>56</v>
      </c>
      <c r="B48" s="4">
        <f>VLOOKUP(A48,'Section 1'!A$2:D$148,4,0)</f>
        <v>28676</v>
      </c>
      <c r="C48" s="1">
        <v>3.4150225603821992E-2</v>
      </c>
      <c r="D48" s="1">
        <v>6.6884897814739455E-2</v>
      </c>
      <c r="E48" s="1">
        <v>1.8579138281872069E-2</v>
      </c>
    </row>
    <row r="49" spans="1:5" x14ac:dyDescent="0.25">
      <c r="A49" t="s">
        <v>57</v>
      </c>
      <c r="B49" s="4">
        <f>VLOOKUP(A49,'Section 1'!A$2:D$148,4,0)</f>
        <v>28388</v>
      </c>
      <c r="C49" s="1">
        <v>3.1389678992279561E-2</v>
      </c>
      <c r="D49" s="1">
        <v>4.8455912230800487E-2</v>
      </c>
      <c r="E49" s="1">
        <v>2.8240552620885817E-2</v>
      </c>
    </row>
    <row r="50" spans="1:5" x14ac:dyDescent="0.25">
      <c r="A50" t="s">
        <v>58</v>
      </c>
      <c r="B50" s="4">
        <f>VLOOKUP(A50,'Section 1'!A$2:D$148,4,0)</f>
        <v>27898</v>
      </c>
      <c r="C50" s="1">
        <v>2.3633426846892798E-2</v>
      </c>
      <c r="D50" s="1">
        <v>9.6914052537617951E-2</v>
      </c>
      <c r="E50" s="1">
        <v>2.0232933775397432E-2</v>
      </c>
    </row>
    <row r="51" spans="1:5" x14ac:dyDescent="0.25">
      <c r="A51" t="s">
        <v>59</v>
      </c>
      <c r="B51" s="4">
        <f>VLOOKUP(A51,'Section 1'!A$2:D$148,4,0)</f>
        <v>27104</v>
      </c>
      <c r="C51" s="1">
        <v>3.2728881026094649E-2</v>
      </c>
      <c r="D51" s="1">
        <v>6.2184873949579833E-2</v>
      </c>
      <c r="E51" s="1">
        <v>2.2821760283060592E-2</v>
      </c>
    </row>
    <row r="52" spans="1:5" x14ac:dyDescent="0.25">
      <c r="A52" t="s">
        <v>60</v>
      </c>
      <c r="B52" s="4">
        <f>VLOOKUP(A52,'Section 1'!A$2:D$148,4,0)</f>
        <v>26838</v>
      </c>
      <c r="C52" s="1">
        <v>3.675794890645102E-3</v>
      </c>
      <c r="D52" s="1">
        <v>6.0742510567910309E-2</v>
      </c>
      <c r="E52" s="1">
        <v>7.4434846535563317E-3</v>
      </c>
    </row>
    <row r="53" spans="1:5" x14ac:dyDescent="0.25">
      <c r="A53" t="s">
        <v>61</v>
      </c>
      <c r="B53" s="4">
        <f>VLOOKUP(A53,'Section 1'!A$2:D$148,4,0)</f>
        <v>26652</v>
      </c>
      <c r="C53" s="1">
        <v>2.9874526986656044E-2</v>
      </c>
      <c r="D53" s="1">
        <v>6.4628560047799238E-2</v>
      </c>
      <c r="E53" s="1">
        <v>1.4738099980083649E-2</v>
      </c>
    </row>
    <row r="54" spans="1:5" x14ac:dyDescent="0.25">
      <c r="A54" t="s">
        <v>62</v>
      </c>
      <c r="B54" s="4">
        <f>VLOOKUP(A54,'Section 1'!A$2:D$148,4,0)</f>
        <v>25989</v>
      </c>
      <c r="C54" s="1">
        <v>0</v>
      </c>
      <c r="D54" s="1">
        <v>0.12482024733966063</v>
      </c>
      <c r="E54" s="1">
        <v>1.9173617102866455E-2</v>
      </c>
    </row>
    <row r="55" spans="1:5" x14ac:dyDescent="0.25">
      <c r="A55" t="s">
        <v>63</v>
      </c>
      <c r="B55" s="4">
        <f>VLOOKUP(A55,'Section 1'!A$2:D$148,4,0)</f>
        <v>25869</v>
      </c>
      <c r="C55" s="1">
        <v>2.4881209503239739E-2</v>
      </c>
      <c r="D55" s="1">
        <v>7.0928725701943848E-2</v>
      </c>
      <c r="E55" s="1">
        <v>1.7710583153347732E-2</v>
      </c>
    </row>
    <row r="56" spans="1:5" x14ac:dyDescent="0.25">
      <c r="A56" t="s">
        <v>64</v>
      </c>
      <c r="B56" s="4">
        <f>VLOOKUP(A56,'Section 1'!A$2:D$148,4,0)</f>
        <v>25240</v>
      </c>
      <c r="C56" s="1">
        <v>1.1377760780189311E-2</v>
      </c>
      <c r="D56" s="1">
        <v>0.10718041877808586</v>
      </c>
      <c r="E56" s="1">
        <v>3.1360550721866338E-2</v>
      </c>
    </row>
    <row r="57" spans="1:5" x14ac:dyDescent="0.25">
      <c r="A57" t="s">
        <v>65</v>
      </c>
      <c r="B57" s="4">
        <f>VLOOKUP(A57,'Section 1'!A$2:D$148,4,0)</f>
        <v>25223</v>
      </c>
      <c r="C57" s="1">
        <v>3.1551446945337618E-2</v>
      </c>
      <c r="D57" s="1">
        <v>0.10088424437299036</v>
      </c>
      <c r="E57" s="1">
        <v>1.2459807073954984E-2</v>
      </c>
    </row>
    <row r="58" spans="1:5" x14ac:dyDescent="0.25">
      <c r="A58" t="s">
        <v>66</v>
      </c>
      <c r="B58" s="4">
        <f>VLOOKUP(A58,'Section 1'!A$2:D$148,4,0)</f>
        <v>24470</v>
      </c>
      <c r="C58" s="1">
        <v>1.3796576032225579E-2</v>
      </c>
      <c r="D58" s="1">
        <v>0.11067472306143002</v>
      </c>
      <c r="E58" s="1">
        <v>3.4944612286002014E-2</v>
      </c>
    </row>
    <row r="59" spans="1:5" x14ac:dyDescent="0.25">
      <c r="A59" t="s">
        <v>67</v>
      </c>
      <c r="B59" s="4">
        <f>VLOOKUP(A59,'Section 1'!A$2:D$148,4,0)</f>
        <v>24459</v>
      </c>
      <c r="C59" s="1">
        <v>2.2940456769983686E-2</v>
      </c>
      <c r="D59" s="1">
        <v>8.1464110929853187E-2</v>
      </c>
      <c r="E59" s="1">
        <v>2.365415986949429E-2</v>
      </c>
    </row>
    <row r="60" spans="1:5" x14ac:dyDescent="0.25">
      <c r="A60" t="s">
        <v>68</v>
      </c>
      <c r="B60" s="4">
        <f>VLOOKUP(A60,'Section 1'!A$2:D$148,4,0)</f>
        <v>24446</v>
      </c>
      <c r="C60" s="1">
        <v>2.0136407924650861E-2</v>
      </c>
      <c r="D60" s="1">
        <v>0.11443109234599978</v>
      </c>
      <c r="E60" s="1">
        <v>6.6038757172242066E-3</v>
      </c>
    </row>
    <row r="61" spans="1:5" x14ac:dyDescent="0.25">
      <c r="A61" t="s">
        <v>69</v>
      </c>
      <c r="B61" s="4">
        <f>VLOOKUP(A61,'Section 1'!A$2:D$148,4,0)</f>
        <v>24311</v>
      </c>
      <c r="C61" s="1">
        <v>6.0422960725075529E-3</v>
      </c>
      <c r="D61" s="1">
        <v>0.1015105740181269</v>
      </c>
      <c r="E61" s="1">
        <v>7.1500503524672713E-3</v>
      </c>
    </row>
    <row r="62" spans="1:5" x14ac:dyDescent="0.25">
      <c r="A62" t="s">
        <v>70</v>
      </c>
      <c r="B62" s="4">
        <f>VLOOKUP(A62,'Section 1'!A$2:D$148,4,0)</f>
        <v>23846</v>
      </c>
      <c r="C62" s="1">
        <v>2.494847597353292E-3</v>
      </c>
      <c r="D62" s="1">
        <v>9.6973641392775783E-2</v>
      </c>
      <c r="E62" s="1">
        <v>2.0718082221499078E-2</v>
      </c>
    </row>
    <row r="63" spans="1:5" x14ac:dyDescent="0.25">
      <c r="A63" t="s">
        <v>71</v>
      </c>
      <c r="B63" s="4">
        <f>VLOOKUP(A63,'Section 1'!A$2:D$148,4,0)</f>
        <v>23317</v>
      </c>
      <c r="C63" s="1">
        <v>3.9022133107118072E-2</v>
      </c>
      <c r="D63" s="1">
        <v>5.7453535898820081E-2</v>
      </c>
      <c r="E63" s="1">
        <v>3.400940849849618E-2</v>
      </c>
    </row>
    <row r="64" spans="1:5" x14ac:dyDescent="0.25">
      <c r="A64" t="s">
        <v>72</v>
      </c>
      <c r="B64" s="4">
        <f>VLOOKUP(A64,'Section 1'!A$2:D$148,4,0)</f>
        <v>23012</v>
      </c>
      <c r="C64" s="1">
        <v>6.0096153846153849E-4</v>
      </c>
      <c r="D64" s="1">
        <v>9.2067307692307698E-2</v>
      </c>
      <c r="E64" s="1">
        <v>7.9326923076923073E-3</v>
      </c>
    </row>
    <row r="65" spans="1:5" x14ac:dyDescent="0.25">
      <c r="A65" t="s">
        <v>73</v>
      </c>
      <c r="B65" s="4">
        <f>VLOOKUP(A65,'Section 1'!A$2:D$148,4,0)</f>
        <v>22877</v>
      </c>
      <c r="C65" s="1">
        <v>1.9096367752731568E-2</v>
      </c>
      <c r="D65" s="1">
        <v>4.9020572891032579E-2</v>
      </c>
      <c r="E65" s="1">
        <v>1.1910621124126391E-2</v>
      </c>
    </row>
    <row r="66" spans="1:5" x14ac:dyDescent="0.25">
      <c r="A66" t="s">
        <v>74</v>
      </c>
      <c r="B66" s="4">
        <f>VLOOKUP(A66,'Section 1'!A$2:D$148,4,0)</f>
        <v>22662</v>
      </c>
      <c r="C66" s="1">
        <v>2.212661339889367E-3</v>
      </c>
      <c r="D66" s="1">
        <v>3.6385986478180699E-2</v>
      </c>
      <c r="E66" s="1">
        <v>7.2526121696373696E-3</v>
      </c>
    </row>
    <row r="67" spans="1:5" x14ac:dyDescent="0.25">
      <c r="A67" t="s">
        <v>75</v>
      </c>
      <c r="B67" s="4">
        <f>VLOOKUP(A67,'Section 1'!A$2:D$148,4,0)</f>
        <v>20296</v>
      </c>
      <c r="C67" s="1">
        <v>4.4617958728388179E-4</v>
      </c>
      <c r="D67" s="1">
        <v>3.7144450641383157E-2</v>
      </c>
      <c r="E67" s="1">
        <v>3.4578918014500836E-3</v>
      </c>
    </row>
    <row r="68" spans="1:5" x14ac:dyDescent="0.25">
      <c r="A68" t="s">
        <v>76</v>
      </c>
      <c r="B68" s="4">
        <f>VLOOKUP(A68,'Section 1'!A$2:D$148,4,0)</f>
        <v>19790</v>
      </c>
      <c r="C68" s="1">
        <v>2.2112444130792754E-2</v>
      </c>
      <c r="D68" s="1">
        <v>0.10597506469066102</v>
      </c>
      <c r="E68" s="1">
        <v>1.7054810632792284E-2</v>
      </c>
    </row>
    <row r="69" spans="1:5" x14ac:dyDescent="0.25">
      <c r="A69" t="s">
        <v>77</v>
      </c>
      <c r="B69" s="4">
        <f>VLOOKUP(A69,'Section 1'!A$2:D$148,4,0)</f>
        <v>19185</v>
      </c>
      <c r="C69" s="1">
        <v>1.5738498789346248E-2</v>
      </c>
      <c r="D69" s="1">
        <v>4.3341404358353514E-2</v>
      </c>
      <c r="E69" s="1">
        <v>2.3002421307506053E-3</v>
      </c>
    </row>
    <row r="70" spans="1:5" x14ac:dyDescent="0.25">
      <c r="A70" t="s">
        <v>78</v>
      </c>
      <c r="B70" s="4">
        <f>VLOOKUP(A70,'Section 1'!A$2:D$148,4,0)</f>
        <v>19059</v>
      </c>
      <c r="C70" s="1">
        <v>4.3471629042098843E-2</v>
      </c>
      <c r="D70" s="1">
        <v>0.10204392922513728</v>
      </c>
      <c r="E70" s="1">
        <v>8.0841976815131181E-3</v>
      </c>
    </row>
    <row r="71" spans="1:5" x14ac:dyDescent="0.25">
      <c r="A71" t="s">
        <v>79</v>
      </c>
      <c r="B71" s="4">
        <f>VLOOKUP(A71,'Section 1'!A$2:D$148,4,0)</f>
        <v>18943</v>
      </c>
      <c r="C71" s="1">
        <v>0</v>
      </c>
      <c r="D71" s="1">
        <v>0.109104589917231</v>
      </c>
      <c r="E71" s="1">
        <v>1.6252821670428894E-2</v>
      </c>
    </row>
    <row r="72" spans="1:5" x14ac:dyDescent="0.25">
      <c r="A72" t="s">
        <v>80</v>
      </c>
      <c r="B72" s="4">
        <f>VLOOKUP(A72,'Section 1'!A$2:D$148,4,0)</f>
        <v>18560</v>
      </c>
      <c r="C72" s="1">
        <v>2.1747831887925284E-2</v>
      </c>
      <c r="D72" s="1">
        <v>5.5370246831220812E-2</v>
      </c>
      <c r="E72" s="1">
        <v>1.6144096064042695E-2</v>
      </c>
    </row>
    <row r="73" spans="1:5" x14ac:dyDescent="0.25">
      <c r="A73" t="s">
        <v>81</v>
      </c>
      <c r="B73" s="4">
        <f>VLOOKUP(A73,'Section 1'!A$2:D$148,4,0)</f>
        <v>18519</v>
      </c>
      <c r="C73" s="1">
        <v>8.3311637594376473E-3</v>
      </c>
      <c r="D73" s="1">
        <v>0.11429315282478521</v>
      </c>
      <c r="E73" s="1">
        <v>1.8354595157511065E-2</v>
      </c>
    </row>
    <row r="74" spans="1:5" x14ac:dyDescent="0.25">
      <c r="A74" t="s">
        <v>82</v>
      </c>
      <c r="B74" s="4">
        <f>VLOOKUP(A74,'Section 1'!A$2:D$148,4,0)</f>
        <v>18505</v>
      </c>
      <c r="C74" s="1">
        <v>7.5955107130710802E-3</v>
      </c>
      <c r="D74" s="1">
        <v>7.2327400521482829E-2</v>
      </c>
      <c r="E74" s="1">
        <v>2.017911801383063E-2</v>
      </c>
    </row>
    <row r="75" spans="1:5" x14ac:dyDescent="0.25">
      <c r="A75" t="s">
        <v>83</v>
      </c>
      <c r="B75" s="4">
        <f>VLOOKUP(A75,'Section 1'!A$2:D$148,4,0)</f>
        <v>18494</v>
      </c>
      <c r="C75" s="1">
        <v>2.6439750797751103E-2</v>
      </c>
      <c r="D75" s="1">
        <v>0.10302385655675429</v>
      </c>
      <c r="E75" s="1">
        <v>1.4891353897583955E-2</v>
      </c>
    </row>
    <row r="76" spans="1:5" x14ac:dyDescent="0.25">
      <c r="A76" t="s">
        <v>84</v>
      </c>
      <c r="B76" s="4">
        <f>VLOOKUP(A76,'Section 1'!A$2:D$148,4,0)</f>
        <v>18410</v>
      </c>
      <c r="C76" s="1">
        <v>6.993006993006993E-3</v>
      </c>
      <c r="D76" s="1">
        <v>8.8197516768945342E-2</v>
      </c>
      <c r="E76" s="1">
        <v>1.0418153275296133E-2</v>
      </c>
    </row>
    <row r="77" spans="1:5" x14ac:dyDescent="0.25">
      <c r="A77" t="s">
        <v>85</v>
      </c>
      <c r="B77" s="4">
        <f>VLOOKUP(A77,'Section 1'!A$2:D$148,4,0)</f>
        <v>18295</v>
      </c>
      <c r="C77" s="1">
        <v>5.2582704585026119E-2</v>
      </c>
      <c r="D77" s="1">
        <v>6.3958212420197336E-2</v>
      </c>
      <c r="E77" s="1">
        <v>8.9378990133488108E-3</v>
      </c>
    </row>
    <row r="78" spans="1:5" x14ac:dyDescent="0.25">
      <c r="A78" t="s">
        <v>86</v>
      </c>
      <c r="B78" s="4">
        <f>VLOOKUP(A78,'Section 1'!A$2:D$148,4,0)</f>
        <v>18184</v>
      </c>
      <c r="C78" s="1">
        <v>6.3056888279643588E-3</v>
      </c>
      <c r="D78" s="1">
        <v>9.8834818368745719E-2</v>
      </c>
      <c r="E78" s="1">
        <v>6.9910897875257024E-3</v>
      </c>
    </row>
    <row r="79" spans="1:5" x14ac:dyDescent="0.25">
      <c r="A79" t="s">
        <v>87</v>
      </c>
      <c r="B79" s="4">
        <f>VLOOKUP(A79,'Section 1'!A$2:D$148,4,0)</f>
        <v>17771</v>
      </c>
      <c r="C79" s="1">
        <v>6.2233236954426542E-2</v>
      </c>
      <c r="D79" s="1">
        <v>6.2370921106980587E-2</v>
      </c>
      <c r="E79" s="1">
        <v>4.8464821699022442E-2</v>
      </c>
    </row>
    <row r="80" spans="1:5" x14ac:dyDescent="0.25">
      <c r="A80" t="s">
        <v>88</v>
      </c>
      <c r="B80" s="4">
        <f>VLOOKUP(A80,'Section 1'!A$2:D$148,4,0)</f>
        <v>17269</v>
      </c>
      <c r="C80" s="1">
        <v>6.0844213461782228E-3</v>
      </c>
      <c r="D80" s="1">
        <v>8.9491697300038031E-2</v>
      </c>
      <c r="E80" s="1">
        <v>2.8774242616301179E-2</v>
      </c>
    </row>
    <row r="81" spans="1:5" x14ac:dyDescent="0.25">
      <c r="A81" t="s">
        <v>89</v>
      </c>
      <c r="B81" s="4">
        <f>VLOOKUP(A81,'Section 1'!A$2:D$148,4,0)</f>
        <v>17094</v>
      </c>
      <c r="C81" s="1">
        <v>4.7276464542651594E-2</v>
      </c>
      <c r="D81" s="1">
        <v>9.2350609308471596E-2</v>
      </c>
      <c r="E81" s="1">
        <v>9.5433856996035831E-3</v>
      </c>
    </row>
    <row r="82" spans="1:5" x14ac:dyDescent="0.25">
      <c r="A82" t="s">
        <v>90</v>
      </c>
      <c r="B82" s="4">
        <f>VLOOKUP(A82,'Section 1'!A$2:D$148,4,0)</f>
        <v>16905</v>
      </c>
      <c r="C82" s="1">
        <v>0</v>
      </c>
      <c r="D82" s="1">
        <v>0.11868424951844718</v>
      </c>
      <c r="E82" s="1">
        <v>2.2818195288190842E-2</v>
      </c>
    </row>
    <row r="83" spans="1:5" x14ac:dyDescent="0.25">
      <c r="A83" t="s">
        <v>91</v>
      </c>
      <c r="B83" s="4">
        <f>VLOOKUP(A83,'Section 1'!A$2:D$148,4,0)</f>
        <v>16213</v>
      </c>
      <c r="C83" s="1">
        <v>3.1029132908119289E-2</v>
      </c>
      <c r="D83" s="1">
        <v>0.10308567488364075</v>
      </c>
      <c r="E83" s="1">
        <v>1.2411653163247716E-2</v>
      </c>
    </row>
    <row r="84" spans="1:5" x14ac:dyDescent="0.25">
      <c r="A84" t="s">
        <v>92</v>
      </c>
      <c r="B84" s="4">
        <f>VLOOKUP(A84,'Section 1'!A$2:D$148,4,0)</f>
        <v>16116</v>
      </c>
      <c r="C84" s="1">
        <v>3.4109021357985339E-2</v>
      </c>
      <c r="D84" s="1">
        <v>6.8855594517054516E-2</v>
      </c>
      <c r="E84" s="1">
        <v>1.5141855275741155E-2</v>
      </c>
    </row>
    <row r="85" spans="1:5" x14ac:dyDescent="0.25">
      <c r="A85" t="s">
        <v>93</v>
      </c>
      <c r="B85" s="4">
        <f>VLOOKUP(A85,'Section 1'!A$2:D$148,4,0)</f>
        <v>15343</v>
      </c>
      <c r="C85" s="1">
        <v>1.3617021276595745E-3</v>
      </c>
      <c r="D85" s="1">
        <v>9.1574468085106386E-2</v>
      </c>
      <c r="E85" s="1">
        <v>9.7021276595744676E-3</v>
      </c>
    </row>
    <row r="86" spans="1:5" x14ac:dyDescent="0.25">
      <c r="A86" t="s">
        <v>94</v>
      </c>
      <c r="B86" s="4">
        <f>VLOOKUP(A86,'Section 1'!A$2:D$148,4,0)</f>
        <v>15279</v>
      </c>
      <c r="C86" s="1">
        <v>1.3368983957219251E-2</v>
      </c>
      <c r="D86" s="1">
        <v>3.4759358288770054E-2</v>
      </c>
      <c r="E86" s="1">
        <v>7.5200534759358286E-3</v>
      </c>
    </row>
    <row r="87" spans="1:5" x14ac:dyDescent="0.25">
      <c r="A87" t="s">
        <v>95</v>
      </c>
      <c r="B87" s="4">
        <f>VLOOKUP(A87,'Section 1'!A$2:D$148,4,0)</f>
        <v>15155</v>
      </c>
      <c r="C87" s="1">
        <v>5.9729644765796923E-3</v>
      </c>
      <c r="D87" s="1">
        <v>3.3322854448286705E-2</v>
      </c>
      <c r="E87" s="1">
        <v>1.6975793775542283E-2</v>
      </c>
    </row>
    <row r="88" spans="1:5" x14ac:dyDescent="0.25">
      <c r="A88" t="s">
        <v>96</v>
      </c>
      <c r="B88" s="4">
        <f>VLOOKUP(A88,'Section 1'!A$2:D$148,4,0)</f>
        <v>14871</v>
      </c>
      <c r="C88" s="1">
        <v>5.9415337889141988E-2</v>
      </c>
      <c r="D88" s="1">
        <v>0.10782080485952923</v>
      </c>
      <c r="E88" s="1">
        <v>1.2338648443432042E-2</v>
      </c>
    </row>
    <row r="89" spans="1:5" x14ac:dyDescent="0.25">
      <c r="A89" t="s">
        <v>97</v>
      </c>
      <c r="B89" s="4">
        <f>VLOOKUP(A89,'Section 1'!A$2:D$148,4,0)</f>
        <v>14840</v>
      </c>
      <c r="C89" s="1">
        <v>1.8878101402373247E-2</v>
      </c>
      <c r="D89" s="1">
        <v>4.4048903272204246E-2</v>
      </c>
      <c r="E89" s="1">
        <v>6.2927004674577488E-3</v>
      </c>
    </row>
    <row r="90" spans="1:5" x14ac:dyDescent="0.25">
      <c r="A90" t="s">
        <v>98</v>
      </c>
      <c r="B90" s="4">
        <f>VLOOKUP(A90,'Section 1'!A$2:D$148,4,0)</f>
        <v>14465</v>
      </c>
      <c r="C90" s="1">
        <v>0</v>
      </c>
      <c r="D90" s="1">
        <v>3.3774707349836883E-2</v>
      </c>
      <c r="E90" s="1">
        <v>2.494722701976588E-3</v>
      </c>
    </row>
    <row r="91" spans="1:5" x14ac:dyDescent="0.25">
      <c r="A91" t="s">
        <v>99</v>
      </c>
      <c r="B91" s="4">
        <f>VLOOKUP(A91,'Section 1'!A$2:D$148,4,0)</f>
        <v>14155</v>
      </c>
      <c r="C91" s="1">
        <v>9.3864805290227768E-2</v>
      </c>
      <c r="D91" s="1">
        <v>0.18130051432770022</v>
      </c>
      <c r="E91" s="1">
        <v>2.6818515797207936E-2</v>
      </c>
    </row>
    <row r="92" spans="1:5" x14ac:dyDescent="0.25">
      <c r="A92" t="s">
        <v>100</v>
      </c>
      <c r="B92" s="4">
        <f>VLOOKUP(A92,'Section 1'!A$2:D$148,4,0)</f>
        <v>13793</v>
      </c>
      <c r="C92" s="1">
        <v>1.45413870246085E-2</v>
      </c>
      <c r="D92" s="1">
        <v>3.803131991051454E-2</v>
      </c>
      <c r="E92" s="1">
        <v>1.1744966442953021E-2</v>
      </c>
    </row>
    <row r="93" spans="1:5" x14ac:dyDescent="0.25">
      <c r="A93" t="s">
        <v>101</v>
      </c>
      <c r="B93" s="4">
        <f>VLOOKUP(A93,'Section 1'!A$2:D$148,4,0)</f>
        <v>13724</v>
      </c>
      <c r="C93" s="1">
        <v>2.5679758308157101E-2</v>
      </c>
      <c r="D93" s="1">
        <v>6.2311178247734141E-2</v>
      </c>
      <c r="E93" s="1">
        <v>2.6435045317220545E-3</v>
      </c>
    </row>
    <row r="94" spans="1:5" x14ac:dyDescent="0.25">
      <c r="A94" t="s">
        <v>102</v>
      </c>
      <c r="B94" s="4">
        <f>VLOOKUP(A94,'Section 1'!A$2:D$148,4,0)</f>
        <v>13716</v>
      </c>
      <c r="C94" s="1">
        <v>2.7177269919703522E-2</v>
      </c>
      <c r="D94" s="1">
        <v>8.1377393452748609E-2</v>
      </c>
      <c r="E94" s="1">
        <v>1.1581222977146387E-2</v>
      </c>
    </row>
    <row r="95" spans="1:5" x14ac:dyDescent="0.25">
      <c r="A95" t="s">
        <v>103</v>
      </c>
      <c r="B95" s="4">
        <f>VLOOKUP(A95,'Section 1'!A$2:D$148,4,0)</f>
        <v>13131</v>
      </c>
      <c r="C95" s="1">
        <v>3.0667219229175299E-2</v>
      </c>
      <c r="D95" s="1">
        <v>0.10961458765022793</v>
      </c>
      <c r="E95" s="1">
        <v>2.9009531703273932E-3</v>
      </c>
    </row>
    <row r="96" spans="1:5" x14ac:dyDescent="0.25">
      <c r="A96" t="s">
        <v>104</v>
      </c>
      <c r="B96" s="4">
        <f>VLOOKUP(A96,'Section 1'!A$2:D$148,4,0)</f>
        <v>12955</v>
      </c>
      <c r="C96" s="1">
        <v>0</v>
      </c>
      <c r="D96" s="1">
        <v>0.1034988476848942</v>
      </c>
      <c r="E96" s="1">
        <v>9.6375445212654523E-3</v>
      </c>
    </row>
    <row r="97" spans="1:5" x14ac:dyDescent="0.25">
      <c r="A97" t="s">
        <v>105</v>
      </c>
      <c r="B97" s="4">
        <f>VLOOKUP(A97,'Section 1'!A$2:D$148,4,0)</f>
        <v>12915</v>
      </c>
      <c r="C97" s="1">
        <v>4.3820224719101124E-2</v>
      </c>
      <c r="D97" s="1">
        <v>9.1235955056179777E-2</v>
      </c>
      <c r="E97" s="1">
        <v>2.247191011235955E-2</v>
      </c>
    </row>
    <row r="98" spans="1:5" x14ac:dyDescent="0.25">
      <c r="A98" t="s">
        <v>106</v>
      </c>
      <c r="B98" s="4">
        <f>VLOOKUP(A98,'Section 1'!A$2:D$148,4,0)</f>
        <v>12421</v>
      </c>
      <c r="C98" s="1">
        <v>2.0775326622403084E-2</v>
      </c>
      <c r="D98" s="1">
        <v>0.10044977511244378</v>
      </c>
      <c r="E98" s="1">
        <v>1.4349967873206254E-2</v>
      </c>
    </row>
    <row r="99" spans="1:5" x14ac:dyDescent="0.25">
      <c r="A99" t="s">
        <v>107</v>
      </c>
      <c r="B99" s="4">
        <f>VLOOKUP(A99,'Section 1'!A$2:D$148,4,0)</f>
        <v>12209</v>
      </c>
      <c r="C99" s="1">
        <v>1.2554112554112554E-2</v>
      </c>
      <c r="D99" s="1">
        <v>9.3290043290043284E-2</v>
      </c>
      <c r="E99" s="1">
        <v>1.6017316017316017E-2</v>
      </c>
    </row>
    <row r="100" spans="1:5" x14ac:dyDescent="0.25">
      <c r="A100" t="s">
        <v>108</v>
      </c>
      <c r="B100" s="4">
        <f>VLOOKUP(A100,'Section 1'!A$2:D$148,4,0)</f>
        <v>11762</v>
      </c>
      <c r="C100" s="1">
        <v>3.3737024221453291E-2</v>
      </c>
      <c r="D100" s="1">
        <v>5.4065743944636681E-2</v>
      </c>
      <c r="E100" s="1">
        <v>1.7517301038062285E-2</v>
      </c>
    </row>
    <row r="101" spans="1:5" x14ac:dyDescent="0.25">
      <c r="A101" t="s">
        <v>109</v>
      </c>
      <c r="B101" s="4">
        <f>VLOOKUP(A101,'Section 1'!A$2:D$148,4,0)</f>
        <v>11668</v>
      </c>
      <c r="C101" s="1">
        <v>0</v>
      </c>
      <c r="D101" s="1">
        <v>3.0206339076792172E-2</v>
      </c>
      <c r="E101" s="1">
        <v>5.5307381408211016E-3</v>
      </c>
    </row>
    <row r="102" spans="1:5" x14ac:dyDescent="0.25">
      <c r="A102" t="s">
        <v>110</v>
      </c>
      <c r="B102" s="4">
        <f>VLOOKUP(A102,'Section 1'!A$2:D$148,4,0)</f>
        <v>11666</v>
      </c>
      <c r="C102" s="1">
        <v>1.2614395251051199E-2</v>
      </c>
      <c r="D102" s="1">
        <v>8.1869898590155823E-2</v>
      </c>
      <c r="E102" s="1">
        <v>1.2367054167697256E-3</v>
      </c>
    </row>
    <row r="103" spans="1:5" x14ac:dyDescent="0.25">
      <c r="A103" t="s">
        <v>111</v>
      </c>
      <c r="B103" s="4">
        <f>VLOOKUP(A103,'Section 1'!A$2:D$148,4,0)</f>
        <v>11577</v>
      </c>
      <c r="C103" s="1">
        <v>8.6975429441182861E-3</v>
      </c>
      <c r="D103" s="1">
        <v>2.826701456838443E-2</v>
      </c>
      <c r="E103" s="1">
        <v>3.6964557512502716E-3</v>
      </c>
    </row>
    <row r="104" spans="1:5" x14ac:dyDescent="0.25">
      <c r="A104" t="s">
        <v>112</v>
      </c>
      <c r="B104" s="4">
        <f>VLOOKUP(A104,'Section 1'!A$2:D$148,4,0)</f>
        <v>11550</v>
      </c>
      <c r="C104" s="1">
        <v>0</v>
      </c>
      <c r="D104" s="1">
        <v>5.1930019439044711E-2</v>
      </c>
      <c r="E104" s="1">
        <v>2.2216051096917524E-3</v>
      </c>
    </row>
    <row r="105" spans="1:5" x14ac:dyDescent="0.25">
      <c r="A105" t="s">
        <v>113</v>
      </c>
      <c r="B105" s="4">
        <f>VLOOKUP(A105,'Section 1'!A$2:D$148,4,0)</f>
        <v>11349</v>
      </c>
      <c r="C105" s="1">
        <v>0</v>
      </c>
      <c r="D105" s="1">
        <v>4.7306176084099871E-2</v>
      </c>
      <c r="E105" s="1">
        <v>2.3653088042049934E-3</v>
      </c>
    </row>
    <row r="106" spans="1:5" x14ac:dyDescent="0.25">
      <c r="A106" t="s">
        <v>114</v>
      </c>
      <c r="B106" s="4">
        <f>VLOOKUP(A106,'Section 1'!A$2:D$148,4,0)</f>
        <v>11335</v>
      </c>
      <c r="C106" s="1">
        <v>3.8513819664703214E-2</v>
      </c>
      <c r="D106" s="1">
        <v>9.8776619845944727E-2</v>
      </c>
      <c r="E106" s="1">
        <v>3.4662437698232892E-2</v>
      </c>
    </row>
    <row r="107" spans="1:5" x14ac:dyDescent="0.25">
      <c r="A107" t="s">
        <v>115</v>
      </c>
      <c r="B107" s="4">
        <f>VLOOKUP(A107,'Section 1'!A$2:D$148,4,0)</f>
        <v>11147</v>
      </c>
      <c r="C107" s="1">
        <v>1.396580784974717E-2</v>
      </c>
      <c r="D107" s="1">
        <v>5.3936913074885622E-2</v>
      </c>
      <c r="E107" s="1">
        <v>1.2039489525644113E-3</v>
      </c>
    </row>
    <row r="108" spans="1:5" x14ac:dyDescent="0.25">
      <c r="A108" t="s">
        <v>116</v>
      </c>
      <c r="B108" s="4">
        <f>VLOOKUP(A108,'Section 1'!A$2:D$148,4,0)</f>
        <v>10674</v>
      </c>
      <c r="C108" s="1">
        <v>3.5353535353535356E-3</v>
      </c>
      <c r="D108" s="1">
        <v>4.0404040404040407E-2</v>
      </c>
      <c r="E108" s="1">
        <v>3.2828282828282827E-3</v>
      </c>
    </row>
    <row r="109" spans="1:5" x14ac:dyDescent="0.25">
      <c r="A109" t="s">
        <v>117</v>
      </c>
      <c r="B109" s="4">
        <f>VLOOKUP(A109,'Section 1'!A$2:D$148,4,0)</f>
        <v>10574</v>
      </c>
      <c r="C109" s="1">
        <v>5.5684454756380508E-2</v>
      </c>
      <c r="D109" s="1">
        <v>8.8377979329255438E-2</v>
      </c>
      <c r="E109" s="1">
        <v>3.1217042817970893E-2</v>
      </c>
    </row>
    <row r="110" spans="1:5" x14ac:dyDescent="0.25">
      <c r="A110" t="s">
        <v>118</v>
      </c>
      <c r="B110" s="4">
        <f>VLOOKUP(A110,'Section 1'!A$2:D$148,4,0)</f>
        <v>10144</v>
      </c>
      <c r="C110" s="1">
        <v>0</v>
      </c>
      <c r="D110" s="1">
        <v>1.4173497267759563E-2</v>
      </c>
      <c r="E110" s="1">
        <v>1.9979508196721313E-2</v>
      </c>
    </row>
    <row r="111" spans="1:5" x14ac:dyDescent="0.25">
      <c r="A111" t="s">
        <v>119</v>
      </c>
      <c r="B111" s="4">
        <f>VLOOKUP(A111,'Section 1'!A$2:D$148,4,0)</f>
        <v>10121</v>
      </c>
      <c r="C111" s="1">
        <v>4.4227307791205962E-2</v>
      </c>
      <c r="D111" s="1">
        <v>0.1172537927487786</v>
      </c>
      <c r="E111" s="1">
        <v>1.3113911031113397E-2</v>
      </c>
    </row>
    <row r="112" spans="1:5" x14ac:dyDescent="0.25">
      <c r="A112" t="s">
        <v>120</v>
      </c>
      <c r="B112" s="4">
        <f>VLOOKUP(A112,'Section 1'!A$2:D$148,4,0)</f>
        <v>9896</v>
      </c>
      <c r="C112" s="1">
        <v>2.0027309968138372E-2</v>
      </c>
      <c r="D112" s="1">
        <v>0.13131543013199817</v>
      </c>
      <c r="E112" s="1">
        <v>3.5047792444242151E-2</v>
      </c>
    </row>
    <row r="113" spans="1:5" x14ac:dyDescent="0.25">
      <c r="A113" t="s">
        <v>121</v>
      </c>
      <c r="B113" s="4">
        <f>VLOOKUP(A113,'Section 1'!A$2:D$148,4,0)</f>
        <v>9767</v>
      </c>
      <c r="C113" s="1">
        <v>1.7267043763024709E-2</v>
      </c>
      <c r="D113" s="1">
        <v>4.6442393569514739E-2</v>
      </c>
      <c r="E113" s="1">
        <v>8.9312295325989874E-4</v>
      </c>
    </row>
    <row r="114" spans="1:5" x14ac:dyDescent="0.25">
      <c r="A114" t="s">
        <v>122</v>
      </c>
      <c r="B114" s="4">
        <f>VLOOKUP(A114,'Section 1'!A$2:D$148,4,0)</f>
        <v>9212</v>
      </c>
      <c r="C114" s="1">
        <v>6.5975494816211122E-3</v>
      </c>
      <c r="D114" s="1">
        <v>7.4458058435438262E-2</v>
      </c>
      <c r="E114" s="1">
        <v>1.4514608859566448E-2</v>
      </c>
    </row>
    <row r="115" spans="1:5" x14ac:dyDescent="0.25">
      <c r="A115" t="s">
        <v>123</v>
      </c>
      <c r="B115" s="4">
        <f>VLOOKUP(A115,'Section 1'!A$2:D$148,4,0)</f>
        <v>8983</v>
      </c>
      <c r="C115" s="1">
        <v>2.411665731912507E-2</v>
      </c>
      <c r="D115" s="1">
        <v>4.0661805945036454E-2</v>
      </c>
      <c r="E115" s="1">
        <v>4.4868199663488503E-3</v>
      </c>
    </row>
    <row r="116" spans="1:5" x14ac:dyDescent="0.25">
      <c r="A116" t="s">
        <v>124</v>
      </c>
      <c r="B116" s="4">
        <f>VLOOKUP(A116,'Section 1'!A$2:D$148,4,0)</f>
        <v>8668</v>
      </c>
      <c r="C116" s="1">
        <v>0</v>
      </c>
      <c r="D116" s="1">
        <v>3.5756154747948417E-2</v>
      </c>
      <c r="E116" s="1">
        <v>1.1430246189917937E-2</v>
      </c>
    </row>
    <row r="117" spans="1:5" x14ac:dyDescent="0.25">
      <c r="A117" t="s">
        <v>125</v>
      </c>
      <c r="B117" s="4">
        <f>VLOOKUP(A117,'Section 1'!A$2:D$148,4,0)</f>
        <v>8416</v>
      </c>
      <c r="C117" s="1">
        <v>0</v>
      </c>
      <c r="D117" s="1">
        <v>0.11142766698322254</v>
      </c>
      <c r="E117" s="1">
        <v>2.5324469768914213E-3</v>
      </c>
    </row>
    <row r="118" spans="1:5" x14ac:dyDescent="0.25">
      <c r="A118" t="s">
        <v>126</v>
      </c>
      <c r="B118" s="4">
        <f>VLOOKUP(A118,'Section 1'!A$2:D$148,4,0)</f>
        <v>8400</v>
      </c>
      <c r="C118" s="1">
        <v>3.0207512477016023E-2</v>
      </c>
      <c r="D118" s="1">
        <v>6.6719201470974515E-2</v>
      </c>
      <c r="E118" s="1">
        <v>1.3396375098502758E-2</v>
      </c>
    </row>
    <row r="119" spans="1:5" x14ac:dyDescent="0.25">
      <c r="A119" t="s">
        <v>127</v>
      </c>
      <c r="B119" s="4">
        <f>VLOOKUP(A119,'Section 1'!A$2:D$148,4,0)</f>
        <v>8373</v>
      </c>
      <c r="C119" s="1">
        <v>0</v>
      </c>
      <c r="D119" s="1">
        <v>9.1888656090990728E-2</v>
      </c>
      <c r="E119" s="1">
        <v>6.5848548338820713E-3</v>
      </c>
    </row>
    <row r="120" spans="1:5" x14ac:dyDescent="0.25">
      <c r="A120" t="s">
        <v>128</v>
      </c>
      <c r="B120" s="4">
        <f>VLOOKUP(A120,'Section 1'!A$2:D$148,4,0)</f>
        <v>8141</v>
      </c>
      <c r="C120" s="1">
        <v>0</v>
      </c>
      <c r="D120" s="1">
        <v>1.3839602555003548E-2</v>
      </c>
      <c r="E120" s="1">
        <v>0</v>
      </c>
    </row>
    <row r="121" spans="1:5" x14ac:dyDescent="0.25">
      <c r="A121" t="s">
        <v>129</v>
      </c>
      <c r="B121" s="4">
        <f>VLOOKUP(A121,'Section 1'!A$2:D$148,4,0)</f>
        <v>7749</v>
      </c>
      <c r="C121" s="1">
        <v>0</v>
      </c>
      <c r="D121" s="1">
        <v>1.1586739620212423E-2</v>
      </c>
      <c r="E121" s="1">
        <v>1.6092693916961698E-3</v>
      </c>
    </row>
    <row r="122" spans="1:5" x14ac:dyDescent="0.25">
      <c r="A122" t="s">
        <v>130</v>
      </c>
      <c r="B122" s="4">
        <f>VLOOKUP(A122,'Section 1'!A$2:D$148,4,0)</f>
        <v>7727</v>
      </c>
      <c r="C122" s="1">
        <v>0</v>
      </c>
      <c r="D122" s="1">
        <v>4.175293305728088E-2</v>
      </c>
      <c r="E122" s="1">
        <v>6.556245686680469E-3</v>
      </c>
    </row>
    <row r="123" spans="1:5" x14ac:dyDescent="0.25">
      <c r="A123" t="s">
        <v>131</v>
      </c>
      <c r="B123" s="4">
        <f>VLOOKUP(A123,'Section 1'!A$2:D$148,4,0)</f>
        <v>7539</v>
      </c>
      <c r="C123" s="1">
        <v>1.3675213675213675E-3</v>
      </c>
      <c r="D123" s="1">
        <v>2.9401709401709403E-2</v>
      </c>
      <c r="E123" s="1">
        <v>0</v>
      </c>
    </row>
    <row r="124" spans="1:5" x14ac:dyDescent="0.25">
      <c r="A124" t="s">
        <v>132</v>
      </c>
      <c r="B124" s="4">
        <f>VLOOKUP(A124,'Section 1'!A$2:D$148,4,0)</f>
        <v>7279</v>
      </c>
      <c r="C124" s="1">
        <v>1.846864178530204E-2</v>
      </c>
      <c r="D124" s="1">
        <v>4.0784917275875333E-2</v>
      </c>
      <c r="E124" s="1">
        <v>1.9238168526356292E-2</v>
      </c>
    </row>
    <row r="125" spans="1:5" x14ac:dyDescent="0.25">
      <c r="A125" t="s">
        <v>133</v>
      </c>
      <c r="B125" s="4">
        <f>VLOOKUP(A125,'Section 1'!A$2:D$148,4,0)</f>
        <v>7059</v>
      </c>
      <c r="C125" s="1">
        <v>5.0541516245487361E-2</v>
      </c>
      <c r="D125" s="1">
        <v>6.4620938628158847E-2</v>
      </c>
      <c r="E125" s="1">
        <v>1.2274368231046931E-2</v>
      </c>
    </row>
    <row r="126" spans="1:5" x14ac:dyDescent="0.25">
      <c r="A126" t="s">
        <v>134</v>
      </c>
      <c r="B126" s="4">
        <f>VLOOKUP(A126,'Section 1'!A$2:D$148,4,0)</f>
        <v>6959</v>
      </c>
      <c r="C126" s="1">
        <v>1.3926940639269407E-2</v>
      </c>
      <c r="D126" s="1">
        <v>3.0821917808219176E-2</v>
      </c>
      <c r="E126" s="1">
        <v>1.0958904109589041E-2</v>
      </c>
    </row>
    <row r="127" spans="1:5" x14ac:dyDescent="0.25">
      <c r="A127" t="s">
        <v>135</v>
      </c>
      <c r="B127" s="4">
        <f>VLOOKUP(A127,'Section 1'!A$2:D$148,4,0)</f>
        <v>6890</v>
      </c>
      <c r="C127" s="1">
        <v>4.5831829664381089E-2</v>
      </c>
      <c r="D127" s="1">
        <v>0.10754240346445326</v>
      </c>
      <c r="E127" s="1">
        <v>1.0104655359076146E-2</v>
      </c>
    </row>
    <row r="128" spans="1:5" x14ac:dyDescent="0.25">
      <c r="A128" t="s">
        <v>136</v>
      </c>
      <c r="B128" s="4">
        <f>VLOOKUP(A128,'Section 1'!A$2:D$148,4,0)</f>
        <v>6737</v>
      </c>
      <c r="C128" s="1">
        <v>2.4268104776579352E-2</v>
      </c>
      <c r="D128" s="1">
        <v>3.3898305084745763E-2</v>
      </c>
      <c r="E128" s="1">
        <v>2.6964560862865949E-3</v>
      </c>
    </row>
    <row r="129" spans="1:5" x14ac:dyDescent="0.25">
      <c r="A129" t="s">
        <v>137</v>
      </c>
      <c r="B129" s="4">
        <f>VLOOKUP(A129,'Section 1'!A$2:D$148,4,0)</f>
        <v>6705</v>
      </c>
      <c r="C129" s="1">
        <v>1.231437884824339E-2</v>
      </c>
      <c r="D129" s="1">
        <v>5.2879391524809853E-2</v>
      </c>
      <c r="E129" s="1">
        <v>2.1731256791017745E-3</v>
      </c>
    </row>
    <row r="130" spans="1:5" x14ac:dyDescent="0.25">
      <c r="A130" t="s">
        <v>138</v>
      </c>
      <c r="B130" s="4">
        <f>VLOOKUP(A130,'Section 1'!A$2:D$148,4,0)</f>
        <v>6701</v>
      </c>
      <c r="C130" s="1">
        <v>3.0598958333333332E-2</v>
      </c>
      <c r="D130" s="1">
        <v>3.0598958333333332E-2</v>
      </c>
      <c r="E130" s="1">
        <v>1.3020833333333333E-3</v>
      </c>
    </row>
    <row r="131" spans="1:5" x14ac:dyDescent="0.25">
      <c r="A131" t="s">
        <v>139</v>
      </c>
      <c r="B131" s="4">
        <f>VLOOKUP(A131,'Section 1'!A$2:D$148,4,0)</f>
        <v>6574</v>
      </c>
      <c r="C131" s="1">
        <v>0</v>
      </c>
      <c r="D131" s="1">
        <v>1.9362186788154899E-2</v>
      </c>
      <c r="E131" s="1">
        <v>1.4236902050113896E-3</v>
      </c>
    </row>
    <row r="132" spans="1:5" x14ac:dyDescent="0.25">
      <c r="A132" t="s">
        <v>140</v>
      </c>
      <c r="B132" s="4">
        <f>VLOOKUP(A132,'Section 1'!A$2:D$148,4,0)</f>
        <v>6555</v>
      </c>
      <c r="C132" s="1">
        <v>1.1874469889737066E-2</v>
      </c>
      <c r="D132" s="1">
        <v>7.9304495335029687E-2</v>
      </c>
      <c r="E132" s="1">
        <v>0</v>
      </c>
    </row>
    <row r="133" spans="1:5" x14ac:dyDescent="0.25">
      <c r="A133" t="s">
        <v>141</v>
      </c>
      <c r="B133" s="4">
        <f>VLOOKUP(A133,'Section 1'!A$2:D$148,4,0)</f>
        <v>6131</v>
      </c>
      <c r="C133" s="1">
        <v>9.9792099792099798E-3</v>
      </c>
      <c r="D133" s="1">
        <v>3.9085239085239087E-2</v>
      </c>
      <c r="E133" s="1">
        <v>4.1580041580041582E-3</v>
      </c>
    </row>
    <row r="134" spans="1:5" x14ac:dyDescent="0.25">
      <c r="A134" t="s">
        <v>142</v>
      </c>
      <c r="B134" s="4">
        <f>VLOOKUP(A134,'Section 1'!A$2:D$148,4,0)</f>
        <v>5892</v>
      </c>
      <c r="C134" s="1">
        <v>0</v>
      </c>
      <c r="D134" s="1">
        <v>8.7976539589442824E-3</v>
      </c>
      <c r="E134" s="1">
        <v>0</v>
      </c>
    </row>
    <row r="135" spans="1:5" x14ac:dyDescent="0.25">
      <c r="A135" t="s">
        <v>143</v>
      </c>
      <c r="B135" s="4">
        <f>VLOOKUP(A135,'Section 1'!A$2:D$148,4,0)</f>
        <v>5762</v>
      </c>
      <c r="C135" s="1">
        <v>0</v>
      </c>
      <c r="D135" s="1">
        <v>3.8004750593824228E-3</v>
      </c>
      <c r="E135" s="1">
        <v>0</v>
      </c>
    </row>
    <row r="136" spans="1:5" x14ac:dyDescent="0.25">
      <c r="A136" t="s">
        <v>144</v>
      </c>
      <c r="B136" s="4">
        <f>VLOOKUP(A136,'Section 1'!A$2:D$148,4,0)</f>
        <v>5425</v>
      </c>
      <c r="C136" s="1">
        <v>0</v>
      </c>
      <c r="D136" s="1">
        <v>0.1126164267569856</v>
      </c>
      <c r="E136" s="1">
        <v>7.6206604572396277E-3</v>
      </c>
    </row>
    <row r="137" spans="1:5" x14ac:dyDescent="0.25">
      <c r="A137" t="s">
        <v>145</v>
      </c>
      <c r="B137" s="4">
        <f>VLOOKUP(A137,'Section 1'!A$2:D$148,4,0)</f>
        <v>5363</v>
      </c>
      <c r="C137" s="1">
        <v>0</v>
      </c>
      <c r="D137" s="1">
        <v>4.7266748869708178E-2</v>
      </c>
      <c r="E137" s="1">
        <v>0</v>
      </c>
    </row>
    <row r="138" spans="1:5" x14ac:dyDescent="0.25">
      <c r="A138" t="s">
        <v>146</v>
      </c>
      <c r="B138" s="4">
        <f>VLOOKUP(A138,'Section 1'!A$2:D$148,4,0)</f>
        <v>5333</v>
      </c>
      <c r="C138" s="1">
        <v>5.0148588410104014E-2</v>
      </c>
      <c r="D138" s="1">
        <v>6.0178306092124816E-2</v>
      </c>
      <c r="E138" s="1">
        <v>8.9153046062407128E-3</v>
      </c>
    </row>
    <row r="139" spans="1:5" x14ac:dyDescent="0.25">
      <c r="A139" t="s">
        <v>147</v>
      </c>
      <c r="B139" s="4">
        <f>VLOOKUP(A139,'Section 1'!A$2:D$148,4,0)</f>
        <v>5181</v>
      </c>
      <c r="C139" s="1">
        <v>2.3194517659462309E-2</v>
      </c>
      <c r="D139" s="1">
        <v>3.1101739588824461E-2</v>
      </c>
      <c r="E139" s="1">
        <v>3.6900369003690036E-3</v>
      </c>
    </row>
    <row r="140" spans="1:5" x14ac:dyDescent="0.25">
      <c r="A140" t="s">
        <v>148</v>
      </c>
      <c r="B140" s="4">
        <f>VLOOKUP(A140,'Section 1'!A$2:D$148,4,0)</f>
        <v>4987</v>
      </c>
      <c r="C140" s="1">
        <v>3.4931506849315071E-2</v>
      </c>
      <c r="D140" s="1">
        <v>8.7671232876712329E-2</v>
      </c>
      <c r="E140" s="1">
        <v>6.8493150684931507E-4</v>
      </c>
    </row>
    <row r="141" spans="1:5" x14ac:dyDescent="0.25">
      <c r="A141" t="s">
        <v>149</v>
      </c>
      <c r="B141" s="4">
        <f>VLOOKUP(A141,'Section 1'!A$2:D$148,4,0)</f>
        <v>4755</v>
      </c>
      <c r="C141" s="1">
        <v>0</v>
      </c>
      <c r="D141" s="1">
        <v>4.0916530278232409E-2</v>
      </c>
      <c r="E141" s="1">
        <v>9.8199672667757774E-3</v>
      </c>
    </row>
    <row r="142" spans="1:5" x14ac:dyDescent="0.25">
      <c r="A142" t="s">
        <v>150</v>
      </c>
      <c r="B142" s="4">
        <f>VLOOKUP(A142,'Section 1'!A$2:D$148,4,0)</f>
        <v>4544</v>
      </c>
      <c r="C142" s="1">
        <v>0</v>
      </c>
      <c r="D142" s="1">
        <v>2.4712643678160919E-2</v>
      </c>
      <c r="E142" s="1">
        <v>5.7471264367816091E-4</v>
      </c>
    </row>
    <row r="143" spans="1:5" x14ac:dyDescent="0.25">
      <c r="A143" t="s">
        <v>151</v>
      </c>
      <c r="B143" s="4">
        <f>VLOOKUP(A143,'Section 1'!A$2:D$148,4,0)</f>
        <v>4390</v>
      </c>
      <c r="C143" s="1">
        <v>0</v>
      </c>
      <c r="D143" s="1">
        <v>2.176696542893726E-2</v>
      </c>
      <c r="E143" s="1">
        <v>6.4020486555697821E-4</v>
      </c>
    </row>
    <row r="144" spans="1:5" x14ac:dyDescent="0.25">
      <c r="A144" t="s">
        <v>152</v>
      </c>
      <c r="B144" s="4">
        <f>VLOOKUP(A144,'Section 1'!A$2:D$148,4,0)</f>
        <v>3668</v>
      </c>
      <c r="C144" s="1">
        <v>0</v>
      </c>
      <c r="D144" s="1">
        <v>2.4067388688327317E-2</v>
      </c>
      <c r="E144" s="1">
        <v>2.4067388688327317E-3</v>
      </c>
    </row>
    <row r="145" spans="1:5" x14ac:dyDescent="0.25">
      <c r="A145" t="s">
        <v>153</v>
      </c>
      <c r="B145" s="4">
        <f>VLOOKUP(A145,'Section 1'!A$2:D$148,4,0)</f>
        <v>3341</v>
      </c>
      <c r="C145" s="1">
        <v>0</v>
      </c>
      <c r="D145" s="1">
        <v>0</v>
      </c>
      <c r="E145" s="1">
        <v>0</v>
      </c>
    </row>
    <row r="146" spans="1:5" x14ac:dyDescent="0.25">
      <c r="A146" t="s">
        <v>154</v>
      </c>
      <c r="B146" s="4">
        <f>VLOOKUP(A146,'Section 1'!A$2:D$148,4,0)</f>
        <v>3315</v>
      </c>
      <c r="C146" s="1">
        <v>0</v>
      </c>
      <c r="D146" s="1">
        <v>2.8571428571428571E-2</v>
      </c>
      <c r="E146" s="1">
        <v>3.5714285714285713E-3</v>
      </c>
    </row>
    <row r="147" spans="1:5" x14ac:dyDescent="0.25">
      <c r="A147" t="s">
        <v>155</v>
      </c>
      <c r="B147" s="4">
        <f>VLOOKUP(A147,'Section 1'!A$2:D$148,4,0)</f>
        <v>3170</v>
      </c>
      <c r="C147" s="1">
        <v>0</v>
      </c>
      <c r="D147" s="1">
        <v>0</v>
      </c>
      <c r="E147" s="1">
        <v>8.045052292839903E-4</v>
      </c>
    </row>
    <row r="148" spans="1:5" x14ac:dyDescent="0.25">
      <c r="A148" t="s">
        <v>157</v>
      </c>
      <c r="B148" s="4">
        <f>VLOOKUP(A148,'Section 1'!A$2:D$148,4,0)</f>
        <v>2939</v>
      </c>
      <c r="C148" s="1">
        <v>3.7453183520599252E-2</v>
      </c>
      <c r="D148" s="1">
        <v>5.1498127340823971E-2</v>
      </c>
      <c r="E148" s="1">
        <v>9.3632958801498128E-4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7232-70C3-49AD-9B49-15B292D7FBBE}">
  <dimension ref="A2:O31"/>
  <sheetViews>
    <sheetView showGridLines="0" workbookViewId="0"/>
  </sheetViews>
  <sheetFormatPr defaultRowHeight="15" x14ac:dyDescent="0.25"/>
  <sheetData>
    <row r="2" spans="1:15" x14ac:dyDescent="0.25">
      <c r="A2" s="7" t="s">
        <v>213</v>
      </c>
    </row>
    <row r="3" spans="1:15" x14ac:dyDescent="0.25">
      <c r="A3" s="14" t="s">
        <v>211</v>
      </c>
    </row>
    <row r="4" spans="1:15" x14ac:dyDescent="0.25">
      <c r="A4" t="s">
        <v>212</v>
      </c>
    </row>
    <row r="5" spans="1:15" x14ac:dyDescent="0.25">
      <c r="A5" s="14" t="s">
        <v>210</v>
      </c>
    </row>
    <row r="6" spans="1:15" x14ac:dyDescent="0.25">
      <c r="A6" t="s">
        <v>177</v>
      </c>
    </row>
    <row r="7" spans="1:15" x14ac:dyDescent="0.25">
      <c r="A7" t="s">
        <v>178</v>
      </c>
    </row>
    <row r="8" spans="1:15" x14ac:dyDescent="0.25">
      <c r="A8" t="s">
        <v>179</v>
      </c>
    </row>
    <row r="10" spans="1:15" x14ac:dyDescent="0.25">
      <c r="A10" s="7" t="s">
        <v>180</v>
      </c>
    </row>
    <row r="11" spans="1:15" x14ac:dyDescent="0.25">
      <c r="A11" t="s">
        <v>181</v>
      </c>
      <c r="K11" s="2"/>
      <c r="L11" s="2"/>
      <c r="M11" s="2"/>
      <c r="N11" s="2"/>
      <c r="O11" s="2"/>
    </row>
    <row r="13" spans="1:15" x14ac:dyDescent="0.25">
      <c r="A13" s="7" t="s">
        <v>182</v>
      </c>
    </row>
    <row r="14" spans="1:15" x14ac:dyDescent="0.25">
      <c r="A14" t="s">
        <v>183</v>
      </c>
    </row>
    <row r="15" spans="1:15" x14ac:dyDescent="0.25">
      <c r="A15" t="s">
        <v>214</v>
      </c>
    </row>
    <row r="16" spans="1:15" x14ac:dyDescent="0.25">
      <c r="A16" t="s">
        <v>184</v>
      </c>
    </row>
    <row r="18" spans="1:1" x14ac:dyDescent="0.25">
      <c r="A18" s="7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2" spans="1:1" x14ac:dyDescent="0.25">
      <c r="A22" s="7" t="s">
        <v>188</v>
      </c>
    </row>
    <row r="23" spans="1:1" x14ac:dyDescent="0.25">
      <c r="A23" t="s">
        <v>190</v>
      </c>
    </row>
    <row r="25" spans="1:1" x14ac:dyDescent="0.25">
      <c r="A25" s="7" t="s">
        <v>216</v>
      </c>
    </row>
    <row r="26" spans="1:1" x14ac:dyDescent="0.25">
      <c r="A26" s="14" t="s">
        <v>211</v>
      </c>
    </row>
    <row r="27" spans="1:1" x14ac:dyDescent="0.25">
      <c r="A27" t="s">
        <v>217</v>
      </c>
    </row>
    <row r="28" spans="1:1" x14ac:dyDescent="0.25">
      <c r="A28" s="14" t="s">
        <v>210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189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c0650f-31d4-4bc6-84d1-18d5cd4a0492">
      <Terms xmlns="http://schemas.microsoft.com/office/infopath/2007/PartnerControls"/>
    </lcf76f155ced4ddcb4097134ff3c332f>
    <TaxCatchAll xmlns="4d685125-f019-4888-8019-a16b51a0434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B43CC5F5ECA42B3B4BCFCB03B834D" ma:contentTypeVersion="15" ma:contentTypeDescription="Create a new document." ma:contentTypeScope="" ma:versionID="45c5eeb3ffe96383b4b7fdf7fc5b1624">
  <xsd:schema xmlns:xsd="http://www.w3.org/2001/XMLSchema" xmlns:xs="http://www.w3.org/2001/XMLSchema" xmlns:p="http://schemas.microsoft.com/office/2006/metadata/properties" xmlns:ns2="59c0650f-31d4-4bc6-84d1-18d5cd4a0492" xmlns:ns3="4d685125-f019-4888-8019-a16b51a04345" targetNamespace="http://schemas.microsoft.com/office/2006/metadata/properties" ma:root="true" ma:fieldsID="ebab946e1d03e41fa37988353601fa0d" ns2:_="" ns3:_="">
    <xsd:import namespace="59c0650f-31d4-4bc6-84d1-18d5cd4a0492"/>
    <xsd:import namespace="4d685125-f019-4888-8019-a16b51a04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0650f-31d4-4bc6-84d1-18d5cd4a0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c0fc99-81fa-4316-839b-a92e555399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85125-f019-4888-8019-a16b51a04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3b6006-99a5-46cf-9a8d-3048a478ec88}" ma:internalName="TaxCatchAll" ma:showField="CatchAllData" ma:web="4d685125-f019-4888-8019-a16b51a04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9A81C-9FF2-4011-AFDC-F3CA5DC109F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4d685125-f019-4888-8019-a16b51a04345"/>
    <ds:schemaRef ds:uri="59c0650f-31d4-4bc6-84d1-18d5cd4a049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35B5AC2-1E9F-4CCF-A17F-792624392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0650f-31d4-4bc6-84d1-18d5cd4a0492"/>
    <ds:schemaRef ds:uri="4d685125-f019-4888-8019-a16b51a04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A9A511-07F2-4299-983E-4D5CE7C14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Section 1</vt:lpstr>
      <vt:lpstr>Section 2</vt:lpstr>
      <vt:lpstr>Section 3</vt:lpstr>
      <vt:lpstr>Section 4</vt:lpstr>
      <vt:lpstr>Section 5</vt:lpstr>
      <vt:lpstr>Section 6</vt:lpstr>
      <vt:lpstr>Notes and 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Ciurczak, Peter</cp:lastModifiedBy>
  <cp:revision/>
  <dcterms:created xsi:type="dcterms:W3CDTF">2022-08-19T15:10:44Z</dcterms:created>
  <dcterms:modified xsi:type="dcterms:W3CDTF">2022-10-24T13:05:57Z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0x010100037B43CC5F5ECA42B3B4BCFCB03B834D</vt:lpwstr>
  </property>
  <property fmtid="{D5CDD505-2E9C-101B-9397-08002B2CF9AE}" pid="3" name="MediaServiceImageTags">
    <vt:lpwstr/>
  </property>
</Properties>
</file>